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3\11_november 2023\"/>
    </mc:Choice>
  </mc:AlternateContent>
  <xr:revisionPtr revIDLastSave="0" documentId="8_{EA8E4BD1-0D08-43EA-8F2B-B5EDA38D1A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 l="1"/>
  <c r="D43" i="1"/>
  <c r="C43" i="1"/>
  <c r="D91" i="1" l="1"/>
  <c r="C91" i="1"/>
  <c r="B43" i="1" l="1"/>
  <c r="B66" i="1"/>
  <c r="C66" i="1"/>
  <c r="D66" i="1"/>
  <c r="D9" i="1" s="1"/>
  <c r="C10" i="1"/>
  <c r="B91" i="1" l="1"/>
  <c r="B9" i="1" s="1"/>
  <c r="C9" i="1"/>
</calcChain>
</file>

<file path=xl/sharedStrings.xml><?xml version="1.0" encoding="utf-8"?>
<sst xmlns="http://schemas.openxmlformats.org/spreadsheetml/2006/main" count="89" uniqueCount="89">
  <si>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</si>
  <si>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</si>
  <si>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</si>
  <si>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</si>
  <si>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</si>
  <si>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</si>
  <si>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</si>
  <si>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</si>
  <si>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</si>
  <si>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</si>
  <si>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</si>
  <si>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</si>
  <si>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</si>
  <si>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</si>
  <si>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</si>
  <si>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</si>
  <si>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</si>
  <si>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</si>
  <si>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</si>
  <si>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</si>
  <si>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</si>
  <si>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</si>
  <si>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</si>
  <si>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</si>
  <si>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</si>
  <si>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</si>
  <si>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</si>
  <si>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</si>
  <si>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</si>
  <si>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</si>
  <si>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</si>
  <si>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</si>
  <si>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</si>
  <si>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</si>
  <si>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</si>
  <si>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</si>
  <si>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</si>
  <si>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</si>
  <si>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</si>
  <si>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</si>
  <si>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</si>
  <si>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</si>
  <si>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</si>
  <si>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</si>
  <si>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</si>
  <si>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</si>
  <si>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</si>
  <si>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</si>
  <si>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</si>
  <si>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</si>
  <si>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</si>
  <si>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</si>
  <si>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</si>
  <si>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</si>
  <si>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</si>
  <si>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</si>
  <si>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</si>
  <si>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</si>
  <si>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</si>
  <si>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</si>
  <si>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</si>
  <si>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</si>
  <si>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</si>
  <si>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</si>
  <si>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</si>
  <si>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</si>
  <si>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</si>
  <si>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</si>
  <si>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</si>
  <si>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</si>
  <si>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</si>
  <si>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</si>
  <si>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</si>
  <si>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</si>
  <si>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</si>
  <si>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</si>
  <si>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</si>
  <si>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</si>
  <si>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</si>
  <si>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</si>
  <si>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</si>
  <si>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</si>
  <si>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</si>
  <si>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</si>
  <si>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Podpora potravinárskeho sektora</t>
  </si>
  <si>
    <t>Doplnková  vnútroštátna platba na plochu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</si>
  <si>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01.01.2023 - 30.11.2023</t>
    </r>
  </si>
  <si>
    <t>Platba na ovce a kozy</t>
  </si>
  <si>
    <t>Mimoriadna podpora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</si>
</sst>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_€_-;\-* #,##0.00\ _€_-;_-* &quot;-&quot;??\ _€_-;_-@_-"/>
  </numFmts>
  <fonts count="3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42">
    <xf numFmtId="0" fontId="0" fillId="0" borderId="0"/>
    <xf numFmtId="44" fontId="24" fillId="0" borderId="0" applyFont="0" applyFill="0" applyBorder="0" applyAlignment="0" applyProtection="0"/>
    <xf numFmtId="0" fontId="2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" fontId="30" fillId="0" borderId="12" applyNumberFormat="0" applyProtection="0">
      <alignment horizontal="right" vertical="center"/>
    </xf>
    <xf numFmtId="0" fontId="14" fillId="0" borderId="0"/>
    <xf numFmtId="43" fontId="14" fillId="0" borderId="0" applyFont="0" applyFill="0" applyBorder="0" applyAlignment="0" applyProtection="0"/>
    <xf numFmtId="4" fontId="31" fillId="4" borderId="12" applyNumberFormat="0" applyProtection="0">
      <alignment vertical="center"/>
    </xf>
    <xf numFmtId="0" fontId="13" fillId="0" borderId="0"/>
    <xf numFmtId="43" fontId="1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23" fillId="0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right" wrapText="1"/>
    </xf>
    <xf numFmtId="164" fontId="20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20" fillId="0" borderId="4" xfId="0" applyFont="1" applyFill="1" applyBorder="1" applyAlignment="1">
      <alignment horizontal="left"/>
    </xf>
    <xf numFmtId="164" fontId="23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20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164" fontId="21" fillId="2" borderId="2" xfId="0" applyNumberFormat="1" applyFont="1" applyFill="1" applyBorder="1" applyAlignment="1">
      <alignment horizontal="right" vertical="center" wrapText="1"/>
    </xf>
    <xf numFmtId="164" fontId="21" fillId="2" borderId="3" xfId="0" applyNumberFormat="1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/>
    </xf>
    <xf numFmtId="164" fontId="20" fillId="3" borderId="10" xfId="0" applyNumberFormat="1" applyFont="1" applyFill="1" applyBorder="1" applyAlignment="1">
      <alignment horizontal="center" vertical="top" wrapText="1"/>
    </xf>
    <xf numFmtId="164" fontId="20" fillId="3" borderId="11" xfId="0" applyNumberFormat="1" applyFont="1" applyFill="1" applyBorder="1" applyAlignment="1">
      <alignment horizontal="center" vertical="top" wrapText="1"/>
    </xf>
    <xf numFmtId="164" fontId="20" fillId="3" borderId="10" xfId="0" applyNumberFormat="1" applyFont="1" applyFill="1" applyBorder="1" applyAlignment="1">
      <alignment horizontal="right" vertical="center"/>
    </xf>
    <xf numFmtId="164" fontId="20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2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0" fontId="0" fillId="0" borderId="0" xfId="0" applyFill="1"/>
    <xf numFmtId="0" fontId="23" fillId="0" borderId="6" xfId="0" applyFont="1" applyFill="1" applyBorder="1" applyAlignment="1">
      <alignment horizontal="left"/>
    </xf>
    <xf numFmtId="43" fontId="0" fillId="0" borderId="0" xfId="40" applyFont="1"/>
    <xf numFmtId="43" fontId="0" fillId="0" borderId="0" xfId="4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wrapText="1"/>
    </xf>
    <xf numFmtId="0" fontId="23" fillId="0" borderId="4" xfId="0" applyFont="1" applyFill="1" applyBorder="1" applyAlignment="1">
      <alignment horizontal="left"/>
    </xf>
    <xf numFmtId="164" fontId="0" fillId="0" borderId="0" xfId="0" applyNumberFormat="1" applyAlignment="1">
      <alignment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0" fillId="0" borderId="0" xfId="0" applyFill="1" applyBorder="1" applyAlignment="1">
      <alignment wrapText="1"/>
    </xf>
    <xf numFmtId="164" fontId="32" fillId="0" borderId="0" xfId="0" applyNumberFormat="1" applyFont="1" applyFill="1" applyBorder="1"/>
    <xf numFmtId="0" fontId="33" fillId="0" borderId="0" xfId="0" applyFont="1" applyFill="1" applyBorder="1" applyAlignment="1">
      <alignment horizontal="right" vertical="center" wrapText="1"/>
    </xf>
    <xf numFmtId="4" fontId="33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2" fillId="0" borderId="1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</cellXfs>
  <cellStyles count="42">
    <cellStyle name="Čiarka" xfId="40" builtinId="3"/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Čiarka 6" xfId="33" xr:uid="{A8B1B7E2-EEAC-429E-8F2D-C0480ED0D2FC}"/>
    <cellStyle name="Čiarka 7" xfId="36" xr:uid="{09C0188F-B41B-4896-A13A-1AC5BC3F2AC2}"/>
    <cellStyle name="Čiarka 8" xfId="39" xr:uid="{A0555FCD-4901-44C4-82FC-F16DFD5D12EC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12" xfId="28" xr:uid="{977A8A71-7928-4363-B5D8-2231FE470C8E}"/>
    <cellStyle name="Normálna 13" xfId="29" xr:uid="{F7A94CBB-660C-4209-869F-F258CB208C64}"/>
    <cellStyle name="Normálna 14" xfId="30" xr:uid="{3D4040D7-06F8-4626-905B-9207C71E993B}"/>
    <cellStyle name="Normálna 15" xfId="31" xr:uid="{D9AA8F36-DB6C-43E9-BFEA-AD16495F6039}"/>
    <cellStyle name="Normálna 16" xfId="32" xr:uid="{8B0F7199-50A0-472C-9140-3569FD1C4942}"/>
    <cellStyle name="Normálna 17" xfId="34" xr:uid="{183F2E23-C4DA-41B8-91C5-985C27892F25}"/>
    <cellStyle name="Normálna 18" xfId="35" xr:uid="{E5C9188C-13E4-41D4-B47E-60464CE96DE3}"/>
    <cellStyle name="Normálna 19" xfId="37" xr:uid="{CB1FD031-8F45-4D52-ABC0-AAD9B37FA35E}"/>
    <cellStyle name="Normálna 2" xfId="3" xr:uid="{00000000-0005-0000-0000-000004000000}"/>
    <cellStyle name="Normálna 2 2" xfId="17" xr:uid="{C97AF5D2-72CA-432B-B028-FAC547267F2C}"/>
    <cellStyle name="Normálna 20" xfId="38" xr:uid="{1E673B82-D7E9-4CD4-B09B-3A860FC1EEC4}"/>
    <cellStyle name="Normálna 21" xfId="41" xr:uid="{D359D55D-47D1-4CCF-AF12-4B7743FF7EA5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3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tabSelected="1" topLeftCell="A2" zoomScale="80" zoomScaleNormal="80" workbookViewId="0">
      <selection activeCell="C22" sqref="C22"/>
    </sheetView>
  </sheetViews>
  <sheetFormatPr defaultRowHeight="15" x14ac:dyDescent="0.25"/>
  <cols>
    <col min="1" max="1" width="127" customWidth="1"/>
    <col min="2" max="4" width="21.28515625" style="3" customWidth="1"/>
    <col min="5" max="5" width="13" bestFit="1" customWidth="1"/>
    <col min="6" max="6" width="15.28515625" bestFit="1" customWidth="1"/>
    <col min="7" max="8" width="16.42578125" bestFit="1" customWidth="1"/>
    <col min="9" max="9" width="15.140625" bestFit="1" customWidth="1"/>
    <col min="11" max="12" width="17.85546875" bestFit="1" customWidth="1"/>
    <col min="13" max="13" width="16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60" t="s">
        <v>86</v>
      </c>
      <c r="B2" s="61"/>
      <c r="C2" s="61"/>
      <c r="D2" s="62"/>
    </row>
    <row r="3" spans="1:13" s="2" customFormat="1" ht="15" customHeight="1" x14ac:dyDescent="0.25">
      <c r="A3" s="63"/>
      <c r="B3" s="64"/>
      <c r="C3" s="64"/>
      <c r="D3" s="65"/>
    </row>
    <row r="4" spans="1:13" s="2" customFormat="1" ht="15" customHeight="1" x14ac:dyDescent="0.25">
      <c r="A4" s="63"/>
      <c r="B4" s="64"/>
      <c r="C4" s="64"/>
      <c r="D4" s="65"/>
    </row>
    <row r="5" spans="1:13" s="2" customFormat="1" ht="15" customHeight="1" x14ac:dyDescent="0.25">
      <c r="A5" s="63"/>
      <c r="B5" s="64"/>
      <c r="C5" s="64"/>
      <c r="D5" s="65"/>
    </row>
    <row r="6" spans="1:13" s="2" customFormat="1" ht="15" customHeight="1" x14ac:dyDescent="0.25">
      <c r="A6" s="63"/>
      <c r="B6" s="64"/>
      <c r="C6" s="64"/>
      <c r="D6" s="65"/>
    </row>
    <row r="7" spans="1:13" ht="15.75" customHeight="1" thickBot="1" x14ac:dyDescent="0.3">
      <c r="A7" s="66"/>
      <c r="B7" s="67"/>
      <c r="C7" s="67"/>
      <c r="D7" s="68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SUM(B10,B43,B66,B91)</f>
        <v>513883896.30999982</v>
      </c>
      <c r="C9" s="25">
        <f>SUM(C10,C43,C66,C91)</f>
        <v>385384170.48749995</v>
      </c>
      <c r="D9" s="26">
        <f>SUM(D10,D43,D66,D91)</f>
        <v>128499725.82250004</v>
      </c>
    </row>
    <row r="10" spans="1:13" ht="30" customHeight="1" x14ac:dyDescent="0.25">
      <c r="A10" s="19" t="s">
        <v>35</v>
      </c>
      <c r="B10" s="20">
        <f>SUM(B11:B42)</f>
        <v>370858450.45999986</v>
      </c>
      <c r="C10" s="20">
        <f t="shared" ref="C10:D10" si="0">SUM(C11:C42)</f>
        <v>333458377.69999993</v>
      </c>
      <c r="D10" s="21">
        <f t="shared" si="0"/>
        <v>37400072.760000005</v>
      </c>
    </row>
    <row r="11" spans="1:13" x14ac:dyDescent="0.25">
      <c r="A11" s="10" t="s">
        <v>34</v>
      </c>
      <c r="B11" s="5"/>
      <c r="C11" s="5"/>
      <c r="D11" s="11"/>
    </row>
    <row r="12" spans="1:13" x14ac:dyDescent="0.25">
      <c r="A12" s="12" t="s">
        <v>58</v>
      </c>
      <c r="B12" s="31">
        <v>113911076.22999993</v>
      </c>
      <c r="C12" s="31">
        <v>113911076.22999993</v>
      </c>
      <c r="D12" s="32">
        <v>0</v>
      </c>
      <c r="G12" s="45"/>
      <c r="H12" s="45"/>
      <c r="I12" s="45"/>
      <c r="J12" s="48"/>
      <c r="K12" s="49"/>
      <c r="L12" s="49"/>
      <c r="M12" s="49"/>
    </row>
    <row r="13" spans="1:13" x14ac:dyDescent="0.25">
      <c r="A13" s="12" t="s">
        <v>36</v>
      </c>
      <c r="B13" s="31">
        <v>66940318.920000002</v>
      </c>
      <c r="C13" s="31">
        <v>66940318.920000002</v>
      </c>
      <c r="D13" s="32">
        <v>0</v>
      </c>
      <c r="G13" s="45"/>
      <c r="H13" s="45"/>
      <c r="I13" s="45"/>
      <c r="J13" s="48"/>
      <c r="K13" s="49"/>
      <c r="L13" s="49"/>
      <c r="M13" s="49"/>
    </row>
    <row r="14" spans="1:13" x14ac:dyDescent="0.25">
      <c r="A14" s="12" t="s">
        <v>27</v>
      </c>
      <c r="B14" s="31">
        <v>1352243.24</v>
      </c>
      <c r="C14" s="31">
        <v>1352243.24</v>
      </c>
      <c r="D14" s="32">
        <v>0</v>
      </c>
    </row>
    <row r="15" spans="1:13" x14ac:dyDescent="0.25">
      <c r="A15" s="12" t="s">
        <v>28</v>
      </c>
      <c r="B15" s="31">
        <v>6018020.0599999996</v>
      </c>
      <c r="C15" s="31">
        <v>6018020.0599999996</v>
      </c>
      <c r="D15" s="32">
        <v>0</v>
      </c>
    </row>
    <row r="16" spans="1:13" s="2" customFormat="1" x14ac:dyDescent="0.25">
      <c r="A16" s="12" t="s">
        <v>75</v>
      </c>
      <c r="B16" s="31">
        <v>5619043.0100000007</v>
      </c>
      <c r="C16" s="31">
        <v>5619043.0100000007</v>
      </c>
      <c r="D16" s="32">
        <v>0</v>
      </c>
      <c r="G16" s="45"/>
      <c r="H16" s="45"/>
      <c r="I16" s="45"/>
      <c r="J16" s="48"/>
      <c r="K16" s="49"/>
      <c r="L16" s="49"/>
      <c r="M16" s="49"/>
    </row>
    <row r="17" spans="1:5" x14ac:dyDescent="0.25">
      <c r="A17" s="14" t="s">
        <v>49</v>
      </c>
      <c r="B17" s="35"/>
      <c r="C17" s="36"/>
      <c r="D17" s="37"/>
    </row>
    <row r="18" spans="1:5" x14ac:dyDescent="0.25">
      <c r="A18" s="12" t="s">
        <v>38</v>
      </c>
      <c r="B18" s="31">
        <v>1116485.98</v>
      </c>
      <c r="C18" s="31">
        <v>1116485.98</v>
      </c>
      <c r="D18" s="32">
        <v>0</v>
      </c>
      <c r="E18" s="43"/>
    </row>
    <row r="19" spans="1:5" x14ac:dyDescent="0.25">
      <c r="A19" s="12" t="s">
        <v>0</v>
      </c>
      <c r="B19" s="31">
        <v>18137186.34</v>
      </c>
      <c r="C19" s="31">
        <v>18137186.34</v>
      </c>
      <c r="D19" s="32">
        <v>0</v>
      </c>
      <c r="E19" s="43"/>
    </row>
    <row r="20" spans="1:5" s="2" customFormat="1" x14ac:dyDescent="0.25">
      <c r="A20" s="12" t="s">
        <v>87</v>
      </c>
      <c r="B20" s="31">
        <v>1696975.7</v>
      </c>
      <c r="C20" s="31">
        <v>1696975.7</v>
      </c>
      <c r="D20" s="32">
        <v>0</v>
      </c>
      <c r="E20" s="43"/>
    </row>
    <row r="21" spans="1:5" x14ac:dyDescent="0.25">
      <c r="A21" s="12" t="s">
        <v>21</v>
      </c>
      <c r="B21" s="31">
        <v>19999.830000000002</v>
      </c>
      <c r="C21" s="31">
        <v>19999.830000000002</v>
      </c>
      <c r="D21" s="32">
        <v>0</v>
      </c>
      <c r="E21" s="43"/>
    </row>
    <row r="22" spans="1:5" x14ac:dyDescent="0.25">
      <c r="A22" s="12" t="s">
        <v>2</v>
      </c>
      <c r="B22" s="31">
        <v>3531901.53</v>
      </c>
      <c r="C22" s="31">
        <v>3531901.53</v>
      </c>
      <c r="D22" s="32">
        <v>0</v>
      </c>
      <c r="E22" s="43"/>
    </row>
    <row r="23" spans="1:5" x14ac:dyDescent="0.25">
      <c r="A23" s="12" t="s">
        <v>22</v>
      </c>
      <c r="B23" s="31">
        <v>86548.62</v>
      </c>
      <c r="C23" s="31">
        <v>86548.62</v>
      </c>
      <c r="D23" s="32">
        <v>0</v>
      </c>
      <c r="E23" s="43"/>
    </row>
    <row r="24" spans="1:5" x14ac:dyDescent="0.25">
      <c r="A24" s="12" t="s">
        <v>23</v>
      </c>
      <c r="B24" s="31">
        <v>4328530.96</v>
      </c>
      <c r="C24" s="31">
        <v>4328530.96</v>
      </c>
      <c r="D24" s="32">
        <v>0</v>
      </c>
      <c r="E24" s="43"/>
    </row>
    <row r="25" spans="1:5" x14ac:dyDescent="0.25">
      <c r="A25" s="12" t="s">
        <v>31</v>
      </c>
      <c r="B25" s="31">
        <v>458559.49</v>
      </c>
      <c r="C25" s="31">
        <v>458559.49</v>
      </c>
      <c r="D25" s="32">
        <v>0</v>
      </c>
      <c r="E25" s="43"/>
    </row>
    <row r="26" spans="1:5" x14ac:dyDescent="0.25">
      <c r="A26" s="12" t="s">
        <v>24</v>
      </c>
      <c r="B26" s="31">
        <v>289717.75</v>
      </c>
      <c r="C26" s="31">
        <v>289717.75</v>
      </c>
      <c r="D26" s="32">
        <v>0</v>
      </c>
      <c r="E26" s="43"/>
    </row>
    <row r="27" spans="1:5" x14ac:dyDescent="0.25">
      <c r="A27" s="12" t="s">
        <v>25</v>
      </c>
      <c r="B27" s="31">
        <v>1224102.3899999999</v>
      </c>
      <c r="C27" s="31">
        <v>1224102.3899999999</v>
      </c>
      <c r="D27" s="32">
        <v>0</v>
      </c>
      <c r="E27" s="43"/>
    </row>
    <row r="28" spans="1:5" s="2" customFormat="1" x14ac:dyDescent="0.25">
      <c r="A28" s="12" t="s">
        <v>52</v>
      </c>
      <c r="B28" s="31">
        <v>0</v>
      </c>
      <c r="C28" s="31">
        <v>0</v>
      </c>
      <c r="D28" s="32">
        <v>0</v>
      </c>
      <c r="E28" s="43"/>
    </row>
    <row r="29" spans="1:5" x14ac:dyDescent="0.25">
      <c r="A29" s="12" t="s">
        <v>39</v>
      </c>
      <c r="B29" s="31">
        <v>1927219.21</v>
      </c>
      <c r="C29" s="31">
        <v>1927219.21</v>
      </c>
      <c r="D29" s="32">
        <v>0</v>
      </c>
      <c r="E29" s="43"/>
    </row>
    <row r="30" spans="1:5" x14ac:dyDescent="0.25">
      <c r="A30" s="10" t="s">
        <v>50</v>
      </c>
      <c r="B30" s="8"/>
      <c r="C30" s="7"/>
      <c r="D30" s="13"/>
    </row>
    <row r="31" spans="1:5" x14ac:dyDescent="0.25">
      <c r="A31" s="12" t="s">
        <v>42</v>
      </c>
      <c r="B31" s="33">
        <v>18761566.530000001</v>
      </c>
      <c r="C31" s="33">
        <v>13835810.84</v>
      </c>
      <c r="D31" s="34">
        <v>4925755.6900000004</v>
      </c>
    </row>
    <row r="32" spans="1:5" x14ac:dyDescent="0.25">
      <c r="A32" s="12" t="s">
        <v>43</v>
      </c>
      <c r="B32" s="33">
        <v>908242.6</v>
      </c>
      <c r="C32" s="33">
        <v>669447.15</v>
      </c>
      <c r="D32" s="34">
        <v>238795.45</v>
      </c>
    </row>
    <row r="33" spans="1:13" x14ac:dyDescent="0.25">
      <c r="A33" s="12" t="s">
        <v>44</v>
      </c>
      <c r="B33" s="33">
        <v>27194110.699999999</v>
      </c>
      <c r="C33" s="33">
        <v>22405029.25</v>
      </c>
      <c r="D33" s="34">
        <v>4789081.45</v>
      </c>
    </row>
    <row r="34" spans="1:13" x14ac:dyDescent="0.25">
      <c r="A34" s="12" t="s">
        <v>20</v>
      </c>
      <c r="B34" s="33">
        <v>874448.81</v>
      </c>
      <c r="C34" s="33">
        <v>715964.49</v>
      </c>
      <c r="D34" s="34">
        <v>158484.32</v>
      </c>
    </row>
    <row r="35" spans="1:13" x14ac:dyDescent="0.25">
      <c r="A35" s="38" t="s">
        <v>74</v>
      </c>
      <c r="B35" s="33">
        <v>0</v>
      </c>
      <c r="C35" s="33">
        <v>0</v>
      </c>
      <c r="D35" s="34">
        <v>0</v>
      </c>
    </row>
    <row r="36" spans="1:13" x14ac:dyDescent="0.25">
      <c r="A36" s="12" t="s">
        <v>1</v>
      </c>
      <c r="B36" s="33">
        <v>55653225.840000004</v>
      </c>
      <c r="C36" s="33">
        <v>41600514.269999996</v>
      </c>
      <c r="D36" s="34">
        <v>14052711.57</v>
      </c>
      <c r="G36" s="45"/>
      <c r="H36" s="45"/>
      <c r="I36" s="45"/>
      <c r="J36" s="48"/>
      <c r="K36" s="49"/>
      <c r="L36" s="49"/>
      <c r="M36" s="49"/>
    </row>
    <row r="37" spans="1:13" x14ac:dyDescent="0.25">
      <c r="A37" s="12" t="s">
        <v>26</v>
      </c>
      <c r="B37" s="33">
        <v>873558.65</v>
      </c>
      <c r="C37" s="33">
        <v>655168.5</v>
      </c>
      <c r="D37" s="34">
        <v>218390.15</v>
      </c>
    </row>
    <row r="38" spans="1:13" x14ac:dyDescent="0.25">
      <c r="A38" s="12" t="s">
        <v>40</v>
      </c>
      <c r="B38" s="33">
        <v>31298.5</v>
      </c>
      <c r="C38" s="33">
        <v>23473.83</v>
      </c>
      <c r="D38" s="34">
        <v>7824.67</v>
      </c>
    </row>
    <row r="39" spans="1:13" x14ac:dyDescent="0.25">
      <c r="A39" s="12" t="s">
        <v>41</v>
      </c>
      <c r="B39" s="33">
        <v>36296141.399999999</v>
      </c>
      <c r="C39" s="33">
        <v>26895040.109999999</v>
      </c>
      <c r="D39" s="34">
        <v>9401101.2899999991</v>
      </c>
    </row>
    <row r="40" spans="1:13" x14ac:dyDescent="0.25">
      <c r="A40" s="10" t="s">
        <v>51</v>
      </c>
      <c r="B40" s="8"/>
      <c r="C40" s="6"/>
      <c r="D40" s="13"/>
    </row>
    <row r="41" spans="1:13" ht="17.25" customHeight="1" x14ac:dyDescent="0.25">
      <c r="A41" s="12" t="s">
        <v>46</v>
      </c>
      <c r="B41" s="33">
        <v>3592404.97</v>
      </c>
      <c r="C41" s="33">
        <v>0</v>
      </c>
      <c r="D41" s="34">
        <v>3592404.97</v>
      </c>
    </row>
    <row r="42" spans="1:13" s="2" customFormat="1" ht="17.25" customHeight="1" thickBot="1" x14ac:dyDescent="0.3">
      <c r="A42" s="44" t="s">
        <v>85</v>
      </c>
      <c r="B42" s="8">
        <v>15523.2</v>
      </c>
      <c r="C42" s="6">
        <v>0</v>
      </c>
      <c r="D42" s="13">
        <v>15523.2</v>
      </c>
    </row>
    <row r="43" spans="1:13" s="2" customFormat="1" x14ac:dyDescent="0.25">
      <c r="A43" s="19" t="s">
        <v>29</v>
      </c>
      <c r="B43" s="20">
        <f>SUM(B45:B65)</f>
        <v>96529729.479999989</v>
      </c>
      <c r="C43" s="20">
        <f>SUM(C45:C65)</f>
        <v>17090176.170000002</v>
      </c>
      <c r="D43" s="21">
        <f>SUM(D45:D65)</f>
        <v>79439553.310000032</v>
      </c>
    </row>
    <row r="44" spans="1:13" x14ac:dyDescent="0.25">
      <c r="A44" s="10" t="s">
        <v>76</v>
      </c>
      <c r="B44" s="39"/>
      <c r="C44" s="39"/>
      <c r="D44" s="40"/>
      <c r="G44" s="4"/>
    </row>
    <row r="45" spans="1:13" s="2" customFormat="1" x14ac:dyDescent="0.25">
      <c r="A45" s="12" t="s">
        <v>69</v>
      </c>
      <c r="B45" s="9">
        <v>7970146.8300000001</v>
      </c>
      <c r="C45" s="9">
        <v>0</v>
      </c>
      <c r="D45" s="16">
        <v>7970146.8300000001</v>
      </c>
      <c r="F45" s="4"/>
    </row>
    <row r="46" spans="1:13" s="2" customFormat="1" x14ac:dyDescent="0.25">
      <c r="A46" s="27" t="s">
        <v>66</v>
      </c>
      <c r="B46" s="9">
        <v>0</v>
      </c>
      <c r="C46" s="9">
        <v>0</v>
      </c>
      <c r="D46" s="16">
        <v>0</v>
      </c>
    </row>
    <row r="47" spans="1:13" s="2" customFormat="1" x14ac:dyDescent="0.25">
      <c r="A47" s="12" t="s">
        <v>54</v>
      </c>
      <c r="B47" s="9">
        <v>1599998.15</v>
      </c>
      <c r="C47" s="9">
        <v>0</v>
      </c>
      <c r="D47" s="16">
        <v>1599998.15</v>
      </c>
    </row>
    <row r="48" spans="1:13" s="2" customFormat="1" x14ac:dyDescent="0.25">
      <c r="A48" s="15" t="s">
        <v>70</v>
      </c>
      <c r="B48" s="9">
        <v>0</v>
      </c>
      <c r="C48" s="9">
        <v>0</v>
      </c>
      <c r="D48" s="16">
        <v>0</v>
      </c>
    </row>
    <row r="49" spans="1:13" x14ac:dyDescent="0.25">
      <c r="A49" s="12" t="s">
        <v>67</v>
      </c>
      <c r="B49" s="9">
        <v>0</v>
      </c>
      <c r="C49" s="9">
        <v>0</v>
      </c>
      <c r="D49" s="16">
        <v>0</v>
      </c>
    </row>
    <row r="50" spans="1:13" s="1" customFormat="1" x14ac:dyDescent="0.25">
      <c r="A50" s="12" t="s">
        <v>71</v>
      </c>
      <c r="B50" s="9">
        <v>250000</v>
      </c>
      <c r="C50" s="9">
        <v>0</v>
      </c>
      <c r="D50" s="16">
        <v>250000</v>
      </c>
    </row>
    <row r="51" spans="1:13" s="1" customFormat="1" x14ac:dyDescent="0.25">
      <c r="A51" s="12" t="s">
        <v>55</v>
      </c>
      <c r="B51" s="9">
        <v>399999.97</v>
      </c>
      <c r="C51" s="9">
        <v>0</v>
      </c>
      <c r="D51" s="16">
        <v>399999.97</v>
      </c>
    </row>
    <row r="52" spans="1:13" s="1" customFormat="1" x14ac:dyDescent="0.25">
      <c r="A52" s="12" t="s">
        <v>56</v>
      </c>
      <c r="B52" s="9">
        <v>5999966.0499999998</v>
      </c>
      <c r="C52" s="9">
        <v>0</v>
      </c>
      <c r="D52" s="16">
        <v>5999966.0499999998</v>
      </c>
    </row>
    <row r="53" spans="1:13" s="1" customFormat="1" x14ac:dyDescent="0.25">
      <c r="A53" s="27" t="s">
        <v>83</v>
      </c>
      <c r="B53" s="9">
        <v>0</v>
      </c>
      <c r="C53" s="9">
        <v>0</v>
      </c>
      <c r="D53" s="16">
        <v>0</v>
      </c>
    </row>
    <row r="54" spans="1:13" s="1" customFormat="1" x14ac:dyDescent="0.25">
      <c r="A54" s="12" t="s">
        <v>32</v>
      </c>
      <c r="B54" s="9">
        <v>2449964.61</v>
      </c>
      <c r="C54" s="9">
        <v>0</v>
      </c>
      <c r="D54" s="16">
        <v>2449964.61</v>
      </c>
      <c r="G54" s="46"/>
      <c r="H54" s="46"/>
      <c r="I54" s="46"/>
      <c r="J54" s="47"/>
      <c r="K54" s="50"/>
      <c r="L54" s="50"/>
      <c r="M54" s="50"/>
    </row>
    <row r="55" spans="1:13" s="1" customFormat="1" x14ac:dyDescent="0.25">
      <c r="A55" s="27" t="s">
        <v>84</v>
      </c>
      <c r="B55" s="9">
        <v>0</v>
      </c>
      <c r="C55" s="9">
        <v>0</v>
      </c>
      <c r="D55" s="16">
        <v>0</v>
      </c>
    </row>
    <row r="56" spans="1:13" s="1" customFormat="1" x14ac:dyDescent="0.25">
      <c r="A56" s="12" t="s">
        <v>72</v>
      </c>
      <c r="B56" s="9">
        <v>30759347.210000001</v>
      </c>
      <c r="C56" s="9">
        <v>0</v>
      </c>
      <c r="D56" s="16">
        <v>30759347.210000001</v>
      </c>
      <c r="F56" s="53"/>
      <c r="G56" s="53"/>
      <c r="H56" s="53"/>
      <c r="I56" s="53"/>
      <c r="J56" s="53"/>
      <c r="K56" s="53"/>
    </row>
    <row r="57" spans="1:13" s="1" customFormat="1" x14ac:dyDescent="0.25">
      <c r="A57" s="10" t="s">
        <v>77</v>
      </c>
      <c r="B57" s="33"/>
      <c r="C57" s="33"/>
      <c r="D57" s="34"/>
      <c r="F57" s="54"/>
      <c r="G57" s="53"/>
      <c r="H57" s="53"/>
      <c r="I57" s="53"/>
      <c r="J57" s="53"/>
      <c r="K57" s="53"/>
    </row>
    <row r="58" spans="1:13" s="1" customFormat="1" x14ac:dyDescent="0.25">
      <c r="A58" s="51" t="s">
        <v>88</v>
      </c>
      <c r="B58" s="33">
        <v>15436046.629999999</v>
      </c>
      <c r="C58" s="33">
        <v>5145358.6100000003</v>
      </c>
      <c r="D58" s="34">
        <v>10290688.02</v>
      </c>
      <c r="F58" s="55"/>
      <c r="G58" s="55"/>
      <c r="H58" s="55"/>
      <c r="I58" s="55"/>
      <c r="J58" s="55"/>
      <c r="K58" s="53"/>
    </row>
    <row r="59" spans="1:13" s="1" customFormat="1" x14ac:dyDescent="0.25">
      <c r="A59" s="12" t="s">
        <v>81</v>
      </c>
      <c r="B59" s="9">
        <v>0</v>
      </c>
      <c r="C59" s="9">
        <v>0</v>
      </c>
      <c r="D59" s="16">
        <v>0</v>
      </c>
      <c r="F59" s="55"/>
      <c r="G59" s="56"/>
      <c r="H59" s="56"/>
      <c r="I59" s="56"/>
      <c r="J59" s="55"/>
      <c r="K59" s="54"/>
      <c r="L59" s="52"/>
      <c r="M59" s="52"/>
    </row>
    <row r="60" spans="1:13" s="1" customFormat="1" x14ac:dyDescent="0.25">
      <c r="A60" s="12" t="s">
        <v>47</v>
      </c>
      <c r="B60" s="33">
        <v>12065601.220000001</v>
      </c>
      <c r="C60" s="33">
        <v>1872964.77</v>
      </c>
      <c r="D60" s="34">
        <v>10192636.449999999</v>
      </c>
      <c r="F60" s="55"/>
      <c r="G60" s="57"/>
      <c r="H60" s="57"/>
      <c r="I60" s="57"/>
      <c r="J60" s="55"/>
      <c r="K60" s="53"/>
    </row>
    <row r="61" spans="1:13" s="1" customFormat="1" x14ac:dyDescent="0.25">
      <c r="A61" s="12" t="s">
        <v>33</v>
      </c>
      <c r="B61" s="33">
        <v>3784952.82</v>
      </c>
      <c r="C61" s="33">
        <v>3782742.06</v>
      </c>
      <c r="D61" s="34">
        <v>2210.7600000000002</v>
      </c>
      <c r="F61" s="55"/>
      <c r="G61" s="57"/>
      <c r="H61" s="57"/>
      <c r="I61" s="57"/>
      <c r="J61" s="55"/>
      <c r="K61" s="53"/>
    </row>
    <row r="62" spans="1:13" s="1" customFormat="1" x14ac:dyDescent="0.25">
      <c r="A62" s="12" t="s">
        <v>64</v>
      </c>
      <c r="B62" s="33">
        <v>1805218.25</v>
      </c>
      <c r="C62" s="33">
        <v>902609.07</v>
      </c>
      <c r="D62" s="34">
        <v>902609.18</v>
      </c>
      <c r="F62" s="55"/>
      <c r="G62" s="57"/>
      <c r="H62" s="57"/>
      <c r="I62" s="57"/>
      <c r="J62" s="55"/>
      <c r="K62" s="53"/>
    </row>
    <row r="63" spans="1:13" s="1" customFormat="1" x14ac:dyDescent="0.25">
      <c r="A63" s="12" t="s">
        <v>3</v>
      </c>
      <c r="B63" s="33">
        <v>4290944.1399999997</v>
      </c>
      <c r="C63" s="33">
        <v>4290944.1399999997</v>
      </c>
      <c r="D63" s="34">
        <v>0</v>
      </c>
      <c r="F63" s="55"/>
      <c r="G63" s="57"/>
      <c r="H63" s="57"/>
      <c r="I63" s="57"/>
      <c r="J63" s="55"/>
      <c r="K63" s="53"/>
    </row>
    <row r="64" spans="1:13" s="1" customFormat="1" x14ac:dyDescent="0.25">
      <c r="A64" s="12" t="s">
        <v>82</v>
      </c>
      <c r="B64" s="33">
        <v>75001.56</v>
      </c>
      <c r="C64" s="33">
        <v>25000.52</v>
      </c>
      <c r="D64" s="34">
        <v>50001.04</v>
      </c>
      <c r="F64" s="55"/>
      <c r="G64" s="57"/>
      <c r="H64" s="57"/>
      <c r="I64" s="57"/>
      <c r="J64" s="55"/>
      <c r="K64" s="53"/>
    </row>
    <row r="65" spans="1:11" s="1" customFormat="1" ht="15" customHeight="1" thickBot="1" x14ac:dyDescent="0.3">
      <c r="A65" s="12" t="s">
        <v>48</v>
      </c>
      <c r="B65" s="33">
        <v>9642542.0399999991</v>
      </c>
      <c r="C65" s="33">
        <v>1070557</v>
      </c>
      <c r="D65" s="34">
        <v>8571985.0399999991</v>
      </c>
      <c r="F65" s="55"/>
      <c r="G65" s="57"/>
      <c r="H65" s="57"/>
      <c r="I65" s="57"/>
      <c r="J65" s="55"/>
      <c r="K65" s="53"/>
    </row>
    <row r="66" spans="1:11" s="1" customFormat="1" x14ac:dyDescent="0.25">
      <c r="A66" s="19" t="s">
        <v>15</v>
      </c>
      <c r="B66" s="20">
        <f>SUM(B67:B90)</f>
        <v>46365919.439999998</v>
      </c>
      <c r="C66" s="20">
        <f>SUM(C67:C90)</f>
        <v>34738268.919999994</v>
      </c>
      <c r="D66" s="21">
        <f>SUM(D67:D90)</f>
        <v>11627650.52</v>
      </c>
      <c r="F66" s="55"/>
      <c r="G66" s="57"/>
      <c r="H66" s="57"/>
      <c r="I66" s="57"/>
      <c r="J66" s="55"/>
      <c r="K66" s="53"/>
    </row>
    <row r="67" spans="1:11" s="1" customFormat="1" ht="15" customHeight="1" x14ac:dyDescent="0.25">
      <c r="A67" s="15" t="s">
        <v>4</v>
      </c>
      <c r="B67" s="31">
        <v>31592.65</v>
      </c>
      <c r="C67" s="31">
        <v>23694.48</v>
      </c>
      <c r="D67" s="32">
        <v>7898.17</v>
      </c>
      <c r="F67" s="55"/>
      <c r="G67" s="57"/>
      <c r="H67" s="57"/>
      <c r="I67" s="57"/>
      <c r="J67" s="55"/>
      <c r="K67" s="53"/>
    </row>
    <row r="68" spans="1:11" s="1" customFormat="1" x14ac:dyDescent="0.25">
      <c r="A68" s="15" t="s">
        <v>53</v>
      </c>
      <c r="B68" s="31">
        <v>0</v>
      </c>
      <c r="C68" s="31">
        <v>0</v>
      </c>
      <c r="D68" s="32">
        <v>0</v>
      </c>
      <c r="F68" s="55"/>
      <c r="G68" s="58"/>
      <c r="H68" s="58"/>
      <c r="I68" s="58"/>
      <c r="J68" s="55"/>
      <c r="K68" s="53"/>
    </row>
    <row r="69" spans="1:11" s="1" customFormat="1" ht="15" customHeight="1" x14ac:dyDescent="0.25">
      <c r="A69" s="15" t="s">
        <v>79</v>
      </c>
      <c r="B69" s="31">
        <v>114000</v>
      </c>
      <c r="C69" s="31">
        <v>75600</v>
      </c>
      <c r="D69" s="32">
        <v>38400</v>
      </c>
      <c r="F69" s="55"/>
      <c r="G69" s="55"/>
      <c r="H69" s="55"/>
      <c r="I69" s="55"/>
      <c r="J69" s="55"/>
      <c r="K69" s="53"/>
    </row>
    <row r="70" spans="1:11" ht="15" customHeight="1" x14ac:dyDescent="0.25">
      <c r="A70" s="15" t="s">
        <v>65</v>
      </c>
      <c r="B70" s="31">
        <v>4703.1099999999997</v>
      </c>
      <c r="C70" s="31">
        <v>3527.33</v>
      </c>
      <c r="D70" s="32">
        <v>1175.78</v>
      </c>
      <c r="F70" s="59"/>
      <c r="G70" s="59"/>
      <c r="H70" s="59"/>
      <c r="I70" s="59"/>
      <c r="J70" s="59"/>
      <c r="K70" s="43"/>
    </row>
    <row r="71" spans="1:11" ht="15" customHeight="1" x14ac:dyDescent="0.25">
      <c r="A71" s="15" t="s">
        <v>5</v>
      </c>
      <c r="B71" s="31">
        <v>10992449.060000001</v>
      </c>
      <c r="C71" s="31">
        <v>7983297.5599999996</v>
      </c>
      <c r="D71" s="32">
        <v>3009151.5</v>
      </c>
      <c r="F71" s="43"/>
      <c r="G71" s="43"/>
      <c r="H71" s="43"/>
      <c r="I71" s="43"/>
      <c r="J71" s="43"/>
      <c r="K71" s="43"/>
    </row>
    <row r="72" spans="1:11" x14ac:dyDescent="0.25">
      <c r="A72" s="15" t="s">
        <v>7</v>
      </c>
      <c r="B72" s="31">
        <v>4039181.07</v>
      </c>
      <c r="C72" s="31">
        <v>3029385.75</v>
      </c>
      <c r="D72" s="32">
        <v>1009795.32</v>
      </c>
    </row>
    <row r="73" spans="1:11" s="2" customFormat="1" ht="30" x14ac:dyDescent="0.25">
      <c r="A73" s="15" t="s">
        <v>59</v>
      </c>
      <c r="B73" s="31">
        <v>2248541.4500000002</v>
      </c>
      <c r="C73" s="31">
        <v>1686406.05</v>
      </c>
      <c r="D73" s="32">
        <v>562135.4</v>
      </c>
    </row>
    <row r="74" spans="1:11" s="2" customFormat="1" x14ac:dyDescent="0.25">
      <c r="A74" s="15" t="s">
        <v>6</v>
      </c>
      <c r="B74" s="31">
        <v>1535873.88</v>
      </c>
      <c r="C74" s="31">
        <v>1151905.4099999999</v>
      </c>
      <c r="D74" s="32">
        <v>383968.47</v>
      </c>
    </row>
    <row r="75" spans="1:11" s="2" customFormat="1" x14ac:dyDescent="0.25">
      <c r="A75" s="15" t="s">
        <v>78</v>
      </c>
      <c r="B75" s="41">
        <v>120000</v>
      </c>
      <c r="C75" s="41">
        <v>90000</v>
      </c>
      <c r="D75" s="42">
        <v>30000</v>
      </c>
    </row>
    <row r="76" spans="1:11" s="2" customFormat="1" x14ac:dyDescent="0.25">
      <c r="A76" s="15" t="s">
        <v>8</v>
      </c>
      <c r="B76" s="31">
        <v>3085059.19</v>
      </c>
      <c r="C76" s="31">
        <v>2313794.35</v>
      </c>
      <c r="D76" s="32">
        <v>771264.84</v>
      </c>
    </row>
    <row r="77" spans="1:11" ht="30" x14ac:dyDescent="0.25">
      <c r="A77" s="15" t="s">
        <v>60</v>
      </c>
      <c r="B77" s="31">
        <v>502940.32</v>
      </c>
      <c r="C77" s="31">
        <v>377205.22</v>
      </c>
      <c r="D77" s="32">
        <v>125735.1</v>
      </c>
    </row>
    <row r="78" spans="1:11" s="2" customFormat="1" ht="30" x14ac:dyDescent="0.25">
      <c r="A78" s="15" t="s">
        <v>61</v>
      </c>
      <c r="B78" s="31">
        <v>5101905</v>
      </c>
      <c r="C78" s="31">
        <v>3826428.59</v>
      </c>
      <c r="D78" s="32">
        <v>1275476.4099999999</v>
      </c>
    </row>
    <row r="79" spans="1:11" ht="30" x14ac:dyDescent="0.25">
      <c r="A79" s="15" t="s">
        <v>62</v>
      </c>
      <c r="B79" s="31">
        <v>4685.01</v>
      </c>
      <c r="C79" s="31">
        <v>3513.75</v>
      </c>
      <c r="D79" s="32">
        <v>1171.26</v>
      </c>
    </row>
    <row r="80" spans="1:11" x14ac:dyDescent="0.25">
      <c r="A80" s="15" t="s">
        <v>45</v>
      </c>
      <c r="B80" s="31">
        <v>14743.03</v>
      </c>
      <c r="C80" s="31">
        <v>11057.24</v>
      </c>
      <c r="D80" s="32">
        <v>3685.79</v>
      </c>
    </row>
    <row r="81" spans="1:4" s="2" customFormat="1" ht="30" x14ac:dyDescent="0.25">
      <c r="A81" s="15" t="s">
        <v>9</v>
      </c>
      <c r="B81" s="31">
        <v>519423.47</v>
      </c>
      <c r="C81" s="31">
        <v>389567.6</v>
      </c>
      <c r="D81" s="32">
        <v>129855.87</v>
      </c>
    </row>
    <row r="82" spans="1:4" x14ac:dyDescent="0.25">
      <c r="A82" s="15" t="s">
        <v>10</v>
      </c>
      <c r="B82" s="31">
        <v>263359.7</v>
      </c>
      <c r="C82" s="31">
        <v>197519.77</v>
      </c>
      <c r="D82" s="32">
        <v>65839.929999999993</v>
      </c>
    </row>
    <row r="83" spans="1:4" s="2" customFormat="1" x14ac:dyDescent="0.25">
      <c r="A83" s="15" t="s">
        <v>63</v>
      </c>
      <c r="B83" s="31">
        <v>2342852.31</v>
      </c>
      <c r="C83" s="31">
        <v>1757139.2</v>
      </c>
      <c r="D83" s="32">
        <v>585713.11</v>
      </c>
    </row>
    <row r="84" spans="1:4" x14ac:dyDescent="0.25">
      <c r="A84" s="15" t="s">
        <v>11</v>
      </c>
      <c r="B84" s="31">
        <v>1588586.82</v>
      </c>
      <c r="C84" s="31">
        <v>1191440.1100000001</v>
      </c>
      <c r="D84" s="32">
        <v>397146.71</v>
      </c>
    </row>
    <row r="85" spans="1:4" x14ac:dyDescent="0.25">
      <c r="A85" s="15" t="s">
        <v>12</v>
      </c>
      <c r="B85" s="31">
        <v>0</v>
      </c>
      <c r="C85" s="31">
        <v>0</v>
      </c>
      <c r="D85" s="32">
        <v>0</v>
      </c>
    </row>
    <row r="86" spans="1:4" s="2" customFormat="1" ht="30" x14ac:dyDescent="0.25">
      <c r="A86" s="15" t="s">
        <v>80</v>
      </c>
      <c r="B86" s="31">
        <v>6023905.2300000004</v>
      </c>
      <c r="C86" s="31">
        <v>4480840.03</v>
      </c>
      <c r="D86" s="32">
        <v>1543065.2</v>
      </c>
    </row>
    <row r="87" spans="1:4" x14ac:dyDescent="0.25">
      <c r="A87" s="15" t="s">
        <v>13</v>
      </c>
      <c r="B87" s="31">
        <v>607276.23</v>
      </c>
      <c r="C87" s="31">
        <v>431747.93</v>
      </c>
      <c r="D87" s="32">
        <v>175528.3</v>
      </c>
    </row>
    <row r="88" spans="1:4" x14ac:dyDescent="0.25">
      <c r="A88" s="15" t="s">
        <v>57</v>
      </c>
      <c r="B88" s="31">
        <v>6815229.0300000003</v>
      </c>
      <c r="C88" s="31">
        <v>5406988.9299999997</v>
      </c>
      <c r="D88" s="32">
        <v>1408240.1</v>
      </c>
    </row>
    <row r="89" spans="1:4" x14ac:dyDescent="0.25">
      <c r="A89" s="15" t="s">
        <v>14</v>
      </c>
      <c r="B89" s="31">
        <v>409612.88</v>
      </c>
      <c r="C89" s="31">
        <v>307209.62</v>
      </c>
      <c r="D89" s="32">
        <v>102403.26</v>
      </c>
    </row>
    <row r="90" spans="1:4" ht="15.75" thickBot="1" x14ac:dyDescent="0.3">
      <c r="A90" s="18" t="s">
        <v>73</v>
      </c>
      <c r="B90" s="31">
        <v>0</v>
      </c>
      <c r="C90" s="31">
        <v>0</v>
      </c>
      <c r="D90" s="32">
        <v>0</v>
      </c>
    </row>
    <row r="91" spans="1:4" x14ac:dyDescent="0.25">
      <c r="A91" s="19" t="s">
        <v>30</v>
      </c>
      <c r="B91" s="20">
        <f>SUM(B92:B93)</f>
        <v>129796.93000000001</v>
      </c>
      <c r="C91" s="20">
        <f>SUM(C92:C93)</f>
        <v>97347.697499999995</v>
      </c>
      <c r="D91" s="21">
        <f>SUM(D92:D93)</f>
        <v>32449.232500000002</v>
      </c>
    </row>
    <row r="92" spans="1:4" x14ac:dyDescent="0.25">
      <c r="A92" s="15" t="s">
        <v>68</v>
      </c>
      <c r="B92" s="9">
        <v>112905.04000000001</v>
      </c>
      <c r="C92" s="9">
        <v>84678.78</v>
      </c>
      <c r="D92" s="16">
        <v>28226.260000000002</v>
      </c>
    </row>
    <row r="93" spans="1:4" ht="15.75" thickBot="1" x14ac:dyDescent="0.3">
      <c r="A93" s="17" t="s">
        <v>16</v>
      </c>
      <c r="B93" s="29">
        <v>16891.89</v>
      </c>
      <c r="C93" s="29">
        <v>12668.9175</v>
      </c>
      <c r="D93" s="30">
        <v>4222.9724999999999</v>
      </c>
    </row>
    <row r="94" spans="1:4" x14ac:dyDescent="0.25">
      <c r="B94" s="28"/>
      <c r="C94" s="28"/>
    </row>
    <row r="95" spans="1:4" x14ac:dyDescent="0.25">
      <c r="A95" s="3"/>
      <c r="B95"/>
      <c r="C95"/>
      <c r="D95"/>
    </row>
    <row r="96" spans="1:4" x14ac:dyDescent="0.25">
      <c r="A96" s="3"/>
      <c r="B96"/>
      <c r="C96" s="4"/>
      <c r="D96"/>
    </row>
    <row r="97" spans="1:4" x14ac:dyDescent="0.25">
      <c r="A97" s="3"/>
      <c r="B97"/>
      <c r="C97" s="4"/>
      <c r="D97" s="4"/>
    </row>
    <row r="98" spans="1:4" x14ac:dyDescent="0.25">
      <c r="C98" s="28"/>
      <c r="D98" s="28"/>
    </row>
    <row r="99" spans="1:4" x14ac:dyDescent="0.25">
      <c r="C99" s="28"/>
      <c r="D99" s="28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headerFooter>
    <oddFooter>&amp;C_x000D_&amp;1#&amp;"Calibri"&amp;11&amp;KFF0000     CHRÁNENÉ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2024-01-11T15:00:58Z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c8422e-a6c6-4367-933f-c1026fa6f183_Enabled">
    <vt:lpwstr>true</vt:lpwstr>
  </property>
  <property fmtid="{D5CDD505-2E9C-101B-9397-08002B2CF9AE}" pid="3" name="MSIP_Label_64c8422e-a6c6-4367-933f-c1026fa6f183_SetDate">
    <vt:lpwstr>2023-10-06T07:20:55Z</vt:lpwstr>
  </property>
  <property fmtid="{D5CDD505-2E9C-101B-9397-08002B2CF9AE}" pid="4" name="MSIP_Label_64c8422e-a6c6-4367-933f-c1026fa6f183_Method">
    <vt:lpwstr>Privileged</vt:lpwstr>
  </property>
  <property fmtid="{D5CDD505-2E9C-101B-9397-08002B2CF9AE}" pid="5" name="MSIP_Label_64c8422e-a6c6-4367-933f-c1026fa6f183_Name">
    <vt:lpwstr>CHRÁNENÉ</vt:lpwstr>
  </property>
  <property fmtid="{D5CDD505-2E9C-101B-9397-08002B2CF9AE}" pid="6" name="MSIP_Label_64c8422e-a6c6-4367-933f-c1026fa6f183_SiteId">
    <vt:lpwstr>e0d54165-a303-4a6a-9954-68dfeb2b693d</vt:lpwstr>
  </property>
  <property fmtid="{D5CDD505-2E9C-101B-9397-08002B2CF9AE}" pid="7" name="MSIP_Label_64c8422e-a6c6-4367-933f-c1026fa6f183_ActionId">
    <vt:lpwstr>47e60d59-3ae3-4ac2-8773-cf4f6e7d4006</vt:lpwstr>
  </property>
  <property fmtid="{D5CDD505-2E9C-101B-9397-08002B2CF9AE}" pid="8" name="MSIP_Label_64c8422e-a6c6-4367-933f-c1026fa6f183_ContentBits">
    <vt:lpwstr>2</vt:lpwstr>
  </property>
</Properties>
</file>