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10_október 2023\"/>
    </mc:Choice>
  </mc:AlternateContent>
  <xr:revisionPtr revIDLastSave="0" documentId="8_{170EACAA-A9B2-4C98-BC97-8989E365E89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64" i="1"/>
  <c r="C64" i="1"/>
  <c r="D64" i="1"/>
  <c r="D9" i="1" s="1"/>
  <c r="C10" i="1"/>
  <c r="B89" i="1" l="1"/>
  <c r="B9" i="1" s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<sst xmlns="http://schemas.openxmlformats.org/spreadsheetml/2006/main" count="87" uniqueCount="87">
  <si>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</si>
  <si>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</si>
  <si>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</si>
  <si>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</si>
  <si>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</si>
  <si>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</si>
  <si>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</si>
  <si>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</si>
  <si>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</si>
  <si>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</si>
  <si>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</si>
  <si>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</si>
  <si>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</si>
  <si>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</si>
  <si>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</si>
  <si>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</si>
  <si>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</si>
  <si>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</si>
  <si>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</si>
  <si>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</si>
  <si>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</si>
  <si>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</si>
  <si>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</si>
  <si>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</si>
  <si>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</si>
  <si>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</si>
  <si>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</si>
  <si>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</si>
  <si>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</si>
  <si>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</si>
  <si>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</si>
  <si>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</si>
  <si>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</si>
  <si>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</si>
  <si>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</si>
  <si>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</si>
  <si>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</si>
  <si>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</si>
  <si>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</si>
  <si>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</si>
  <si>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</si>
  <si>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</si>
  <si>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</si>
  <si>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</si>
  <si>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</si>
  <si>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</si>
  <si>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</si>
  <si>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</si>
  <si>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</si>
  <si>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</si>
  <si>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</si>
  <si>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</si>
  <si>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</si>
  <si>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</si>
  <si>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</si>
  <si>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</si>
  <si>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</si>
  <si>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</si>
  <si>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</si>
  <si>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</si>
  <si>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</si>
  <si>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</si>
  <si>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</si>
  <si>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</si>
  <si>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</si>
  <si>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</si>
  <si>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</si>
  <si>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</si>
  <si>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</si>
  <si>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</si>
  <si>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</si>
  <si>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</si>
  <si>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</si>
  <si>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</si>
  <si>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</si>
  <si>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</si>
  <si>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</si>
  <si>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</si>
  <si>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</si>
  <si>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</si>
  <si>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</si>
  <si>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</si>
  <si>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</si>
  <si>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</si>
  <si>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</si>
  <si>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</si>
  <si>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01.01.2023 - 31.10.2023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</si>
</sst>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1">
    <xf numFmtId="0" fontId="0" fillId="0" borderId="0"/>
    <xf numFmtId="44" fontId="23" fillId="0" borderId="0" applyFont="0" applyFill="0" applyBorder="0" applyAlignment="0" applyProtection="0"/>
    <xf numFmtId="0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" fontId="29" fillId="0" borderId="12" applyNumberFormat="0" applyProtection="0">
      <alignment horizontal="right" vertical="center"/>
    </xf>
    <xf numFmtId="0" fontId="13" fillId="0" borderId="0"/>
    <xf numFmtId="43" fontId="13" fillId="0" borderId="0" applyFont="0" applyFill="0" applyBorder="0" applyAlignment="0" applyProtection="0"/>
    <xf numFmtId="4" fontId="30" fillId="4" borderId="12" applyNumberFormat="0" applyProtection="0">
      <alignment vertical="center"/>
    </xf>
    <xf numFmtId="0" fontId="12" fillId="0" borderId="0"/>
    <xf numFmtId="43" fontId="12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 wrapText="1"/>
    </xf>
    <xf numFmtId="164" fontId="19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9" fillId="0" borderId="4" xfId="0" applyFont="1" applyFill="1" applyBorder="1" applyAlignment="1">
      <alignment horizontal="left"/>
    </xf>
    <xf numFmtId="164" fontId="22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9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/>
    </xf>
    <xf numFmtId="164" fontId="19" fillId="3" borderId="10" xfId="0" applyNumberFormat="1" applyFont="1" applyFill="1" applyBorder="1" applyAlignment="1">
      <alignment horizontal="center" vertical="top" wrapText="1"/>
    </xf>
    <xf numFmtId="164" fontId="19" fillId="3" borderId="11" xfId="0" applyNumberFormat="1" applyFont="1" applyFill="1" applyBorder="1" applyAlignment="1">
      <alignment horizontal="center" vertical="top" wrapText="1"/>
    </xf>
    <xf numFmtId="164" fontId="19" fillId="3" borderId="10" xfId="0" applyNumberFormat="1" applyFont="1" applyFill="1" applyBorder="1" applyAlignment="1">
      <alignment horizontal="right" vertical="center"/>
    </xf>
    <xf numFmtId="164" fontId="19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/>
    <xf numFmtId="0" fontId="22" fillId="0" borderId="6" xfId="0" applyFont="1" applyFill="1" applyBorder="1" applyAlignment="1">
      <alignment horizontal="left"/>
    </xf>
    <xf numFmtId="43" fontId="0" fillId="0" borderId="0" xfId="40" applyFont="1"/>
    <xf numFmtId="43" fontId="0" fillId="0" borderId="0" xfId="4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</cellXfs>
  <cellStyles count="41">
    <cellStyle name="Čiarka" xfId="40" builtinId="3"/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39" xr:uid="{A0555FCD-4901-44C4-82FC-F16DFD5D12EC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7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8" xr:uid="{1E673B82-D7E9-4CD4-B09B-3A860FC1EEC4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"/>
  <sheetViews>
    <sheetView tabSelected="1" topLeftCell="A2" zoomScale="80" zoomScaleNormal="80" workbookViewId="0">
      <selection activeCell="C23" sqref="C23"/>
    </sheetView>
  </sheetViews>
  <sheetFormatPr defaultRowHeight="15" x14ac:dyDescent="0.25"/>
  <cols>
    <col min="1" max="1" width="127" customWidth="1"/>
    <col min="2" max="4" width="21.28515625" style="3" customWidth="1"/>
    <col min="5" max="6" width="13" bestFit="1" customWidth="1"/>
    <col min="7" max="8" width="16.42578125" bestFit="1" customWidth="1"/>
    <col min="9" max="9" width="15.140625" bestFit="1" customWidth="1"/>
    <col min="11" max="12" width="17.85546875" bestFit="1" customWidth="1"/>
    <col min="13" max="13" width="16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51" t="s">
        <v>86</v>
      </c>
      <c r="B2" s="52"/>
      <c r="C2" s="52"/>
      <c r="D2" s="53"/>
    </row>
    <row r="3" spans="1:13" s="2" customFormat="1" ht="15" customHeight="1" x14ac:dyDescent="0.25">
      <c r="A3" s="54"/>
      <c r="B3" s="55"/>
      <c r="C3" s="55"/>
      <c r="D3" s="56"/>
    </row>
    <row r="4" spans="1:13" s="2" customFormat="1" ht="15" customHeight="1" x14ac:dyDescent="0.25">
      <c r="A4" s="54"/>
      <c r="B4" s="55"/>
      <c r="C4" s="55"/>
      <c r="D4" s="56"/>
    </row>
    <row r="5" spans="1:13" s="2" customFormat="1" ht="15" customHeight="1" x14ac:dyDescent="0.25">
      <c r="A5" s="54"/>
      <c r="B5" s="55"/>
      <c r="C5" s="55"/>
      <c r="D5" s="56"/>
    </row>
    <row r="6" spans="1:13" s="2" customFormat="1" ht="15" customHeight="1" x14ac:dyDescent="0.25">
      <c r="A6" s="54"/>
      <c r="B6" s="55"/>
      <c r="C6" s="55"/>
      <c r="D6" s="56"/>
    </row>
    <row r="7" spans="1:13" ht="15.75" customHeight="1" thickBot="1" x14ac:dyDescent="0.3">
      <c r="A7" s="57"/>
      <c r="B7" s="58"/>
      <c r="C7" s="58"/>
      <c r="D7" s="59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SUM(B10,B42,B64,B89)</f>
        <v>429069326.06</v>
      </c>
      <c r="C9" s="25">
        <f>SUM(C10,C42,C64,C89)</f>
        <v>355980628.98250014</v>
      </c>
      <c r="D9" s="26">
        <f>SUM(D10,D42,D64,D89)</f>
        <v>73088697.077500015</v>
      </c>
    </row>
    <row r="10" spans="1:13" ht="30" customHeight="1" x14ac:dyDescent="0.25">
      <c r="A10" s="19" t="s">
        <v>35</v>
      </c>
      <c r="B10" s="20">
        <f>SUM(B11:B41)</f>
        <v>354323114.43000001</v>
      </c>
      <c r="C10" s="20">
        <f t="shared" ref="C10:D10" si="0">SUM(C11:C41)</f>
        <v>317341233.35000014</v>
      </c>
      <c r="D10" s="21">
        <f t="shared" si="0"/>
        <v>36981881.080000013</v>
      </c>
    </row>
    <row r="11" spans="1:13" x14ac:dyDescent="0.25">
      <c r="A11" s="10" t="s">
        <v>34</v>
      </c>
      <c r="B11" s="5"/>
      <c r="C11" s="5"/>
      <c r="D11" s="11"/>
    </row>
    <row r="12" spans="1:13" x14ac:dyDescent="0.25">
      <c r="A12" s="12" t="s">
        <v>58</v>
      </c>
      <c r="B12" s="31">
        <v>112987147.86000004</v>
      </c>
      <c r="C12" s="31">
        <v>112987147.86000004</v>
      </c>
      <c r="D12" s="32">
        <v>0</v>
      </c>
      <c r="G12" s="45"/>
      <c r="H12" s="45"/>
      <c r="I12" s="45"/>
      <c r="J12" s="48"/>
      <c r="K12" s="49"/>
      <c r="L12" s="49"/>
      <c r="M12" s="49"/>
    </row>
    <row r="13" spans="1:13" x14ac:dyDescent="0.25">
      <c r="A13" s="12" t="s">
        <v>36</v>
      </c>
      <c r="B13" s="31">
        <v>66308267.070000157</v>
      </c>
      <c r="C13" s="31">
        <v>66308267.070000157</v>
      </c>
      <c r="D13" s="32">
        <v>0</v>
      </c>
      <c r="G13" s="45"/>
      <c r="H13" s="45"/>
      <c r="I13" s="45"/>
      <c r="J13" s="48"/>
      <c r="K13" s="49"/>
      <c r="L13" s="49"/>
      <c r="M13" s="49"/>
    </row>
    <row r="14" spans="1:13" x14ac:dyDescent="0.25">
      <c r="A14" s="12" t="s">
        <v>27</v>
      </c>
      <c r="B14" s="31">
        <v>1341471.9599999962</v>
      </c>
      <c r="C14" s="31">
        <v>1341471.9599999962</v>
      </c>
      <c r="D14" s="32">
        <v>0</v>
      </c>
    </row>
    <row r="15" spans="1:13" x14ac:dyDescent="0.25">
      <c r="A15" s="12" t="s">
        <v>28</v>
      </c>
      <c r="B15" s="31">
        <v>5978910.7999999849</v>
      </c>
      <c r="C15" s="31">
        <v>5978910.7999999849</v>
      </c>
      <c r="D15" s="32">
        <v>0</v>
      </c>
    </row>
    <row r="16" spans="1:13" s="2" customFormat="1" x14ac:dyDescent="0.25">
      <c r="A16" s="12" t="s">
        <v>75</v>
      </c>
      <c r="B16" s="31">
        <v>5577946.3199999426</v>
      </c>
      <c r="C16" s="31">
        <v>5577946.3199999426</v>
      </c>
      <c r="D16" s="32">
        <v>0</v>
      </c>
      <c r="G16" s="45"/>
      <c r="H16" s="45"/>
      <c r="I16" s="45"/>
      <c r="J16" s="48"/>
      <c r="K16" s="49"/>
      <c r="L16" s="49"/>
      <c r="M16" s="49"/>
    </row>
    <row r="17" spans="1:5" x14ac:dyDescent="0.25">
      <c r="A17" s="14" t="s">
        <v>49</v>
      </c>
      <c r="B17" s="35"/>
      <c r="C17" s="36"/>
      <c r="D17" s="37"/>
    </row>
    <row r="18" spans="1:5" x14ac:dyDescent="0.25">
      <c r="A18" s="12" t="s">
        <v>38</v>
      </c>
      <c r="B18" s="31">
        <v>1113595.6899999997</v>
      </c>
      <c r="C18" s="31">
        <v>1113595.6899999997</v>
      </c>
      <c r="D18" s="32">
        <v>0</v>
      </c>
      <c r="E18" s="43"/>
    </row>
    <row r="19" spans="1:5" x14ac:dyDescent="0.25">
      <c r="A19" s="12" t="s">
        <v>0</v>
      </c>
      <c r="B19" s="31">
        <v>6694258.2400000133</v>
      </c>
      <c r="C19" s="31">
        <v>6694258.2400000133</v>
      </c>
      <c r="D19" s="32">
        <v>0</v>
      </c>
      <c r="E19" s="43"/>
    </row>
    <row r="20" spans="1:5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E20" s="43"/>
    </row>
    <row r="21" spans="1:5" x14ac:dyDescent="0.25">
      <c r="A21" s="12" t="s">
        <v>2</v>
      </c>
      <c r="B21" s="31">
        <v>3531901.5300000021</v>
      </c>
      <c r="C21" s="31">
        <v>3531901.5300000021</v>
      </c>
      <c r="D21" s="32">
        <v>0</v>
      </c>
      <c r="E21" s="43"/>
    </row>
    <row r="22" spans="1:5" x14ac:dyDescent="0.25">
      <c r="A22" s="12" t="s">
        <v>22</v>
      </c>
      <c r="B22" s="31">
        <v>86548.62</v>
      </c>
      <c r="C22" s="31">
        <v>86548.62</v>
      </c>
      <c r="D22" s="32">
        <v>0</v>
      </c>
      <c r="E22" s="43"/>
    </row>
    <row r="23" spans="1:5" x14ac:dyDescent="0.25">
      <c r="A23" s="12" t="s">
        <v>23</v>
      </c>
      <c r="B23" s="31">
        <v>4311324.5100000007</v>
      </c>
      <c r="C23" s="31">
        <v>4311324.5100000007</v>
      </c>
      <c r="D23" s="32">
        <v>0</v>
      </c>
      <c r="E23" s="43"/>
    </row>
    <row r="24" spans="1:5" x14ac:dyDescent="0.25">
      <c r="A24" s="12" t="s">
        <v>31</v>
      </c>
      <c r="B24" s="31">
        <v>458559.48999999993</v>
      </c>
      <c r="C24" s="31">
        <v>458559.48999999993</v>
      </c>
      <c r="D24" s="32">
        <v>0</v>
      </c>
      <c r="E24" s="43"/>
    </row>
    <row r="25" spans="1:5" x14ac:dyDescent="0.25">
      <c r="A25" s="12" t="s">
        <v>24</v>
      </c>
      <c r="B25" s="31">
        <v>289717.75000000012</v>
      </c>
      <c r="C25" s="31">
        <v>289717.75000000012</v>
      </c>
      <c r="D25" s="32">
        <v>0</v>
      </c>
      <c r="E25" s="43"/>
    </row>
    <row r="26" spans="1:5" x14ac:dyDescent="0.25">
      <c r="A26" s="12" t="s">
        <v>25</v>
      </c>
      <c r="B26" s="31">
        <v>1224102.3899999999</v>
      </c>
      <c r="C26" s="31">
        <v>1224102.3899999999</v>
      </c>
      <c r="D26" s="32">
        <v>0</v>
      </c>
      <c r="E26" s="43"/>
    </row>
    <row r="27" spans="1:5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E27" s="43"/>
    </row>
    <row r="28" spans="1:5" x14ac:dyDescent="0.25">
      <c r="A28" s="12" t="s">
        <v>39</v>
      </c>
      <c r="B28" s="31">
        <v>1903534.8499999992</v>
      </c>
      <c r="C28" s="31">
        <v>1903534.8499999992</v>
      </c>
      <c r="D28" s="32">
        <v>0</v>
      </c>
      <c r="E28" s="43"/>
    </row>
    <row r="29" spans="1:5" x14ac:dyDescent="0.25">
      <c r="A29" s="10" t="s">
        <v>50</v>
      </c>
      <c r="B29" s="8"/>
      <c r="C29" s="7"/>
      <c r="D29" s="13"/>
    </row>
    <row r="30" spans="1:5" x14ac:dyDescent="0.25">
      <c r="A30" s="12" t="s">
        <v>42</v>
      </c>
      <c r="B30" s="33">
        <v>18678492.360000011</v>
      </c>
      <c r="C30" s="33">
        <v>13777155.680000005</v>
      </c>
      <c r="D30" s="34">
        <v>4901336.6800000006</v>
      </c>
    </row>
    <row r="31" spans="1:5" x14ac:dyDescent="0.25">
      <c r="A31" s="12" t="s">
        <v>43</v>
      </c>
      <c r="B31" s="33">
        <v>894172.60000000009</v>
      </c>
      <c r="C31" s="33">
        <v>658894.64999999991</v>
      </c>
      <c r="D31" s="34">
        <v>235277.95</v>
      </c>
    </row>
    <row r="32" spans="1:5" x14ac:dyDescent="0.25">
      <c r="A32" s="12" t="s">
        <v>44</v>
      </c>
      <c r="B32" s="33">
        <v>26737029.039999999</v>
      </c>
      <c r="C32" s="33">
        <v>22028439.889999975</v>
      </c>
      <c r="D32" s="34">
        <v>4708589.1499999957</v>
      </c>
    </row>
    <row r="33" spans="1:13" x14ac:dyDescent="0.25">
      <c r="A33" s="12" t="s">
        <v>20</v>
      </c>
      <c r="B33" s="33">
        <v>809371.22</v>
      </c>
      <c r="C33" s="33">
        <v>662347.12000000011</v>
      </c>
      <c r="D33" s="34">
        <v>147024.1</v>
      </c>
    </row>
    <row r="34" spans="1:13" x14ac:dyDescent="0.25">
      <c r="A34" s="38" t="s">
        <v>74</v>
      </c>
      <c r="B34" s="33">
        <v>0</v>
      </c>
      <c r="C34" s="33">
        <v>0</v>
      </c>
      <c r="D34" s="34">
        <v>0</v>
      </c>
    </row>
    <row r="35" spans="1:13" x14ac:dyDescent="0.25">
      <c r="A35" s="12" t="s">
        <v>1</v>
      </c>
      <c r="B35" s="33">
        <v>54824801.339999944</v>
      </c>
      <c r="C35" s="33">
        <v>40979400.190000005</v>
      </c>
      <c r="D35" s="34">
        <v>13845401.149999997</v>
      </c>
      <c r="G35" s="45"/>
      <c r="H35" s="45"/>
      <c r="I35" s="45"/>
      <c r="J35" s="48"/>
      <c r="K35" s="49"/>
      <c r="L35" s="49"/>
      <c r="M35" s="49"/>
    </row>
    <row r="36" spans="1:13" x14ac:dyDescent="0.25">
      <c r="A36" s="12" t="s">
        <v>26</v>
      </c>
      <c r="B36" s="33">
        <v>825919.58999999973</v>
      </c>
      <c r="C36" s="33">
        <v>619439.21999999986</v>
      </c>
      <c r="D36" s="34">
        <v>206480.36999999994</v>
      </c>
    </row>
    <row r="37" spans="1:13" x14ac:dyDescent="0.25">
      <c r="A37" s="12" t="s">
        <v>40</v>
      </c>
      <c r="B37" s="33">
        <v>28881.96</v>
      </c>
      <c r="C37" s="33">
        <v>21661.43</v>
      </c>
      <c r="D37" s="34">
        <v>7220.5300000000007</v>
      </c>
    </row>
    <row r="38" spans="1:13" x14ac:dyDescent="0.25">
      <c r="A38" s="12" t="s">
        <v>41</v>
      </c>
      <c r="B38" s="33">
        <v>36124898.910000034</v>
      </c>
      <c r="C38" s="33">
        <v>26766608.259999998</v>
      </c>
      <c r="D38" s="34">
        <v>9358290.6500000097</v>
      </c>
    </row>
    <row r="39" spans="1:13" x14ac:dyDescent="0.25">
      <c r="A39" s="10" t="s">
        <v>51</v>
      </c>
      <c r="B39" s="8"/>
      <c r="C39" s="6"/>
      <c r="D39" s="13"/>
    </row>
    <row r="40" spans="1:13" ht="17.25" customHeight="1" x14ac:dyDescent="0.25">
      <c r="A40" s="12" t="s">
        <v>46</v>
      </c>
      <c r="B40" s="33">
        <v>3556737.3000000054</v>
      </c>
      <c r="C40" s="33">
        <v>0</v>
      </c>
      <c r="D40" s="34">
        <v>3556737.3000000054</v>
      </c>
    </row>
    <row r="41" spans="1:13" s="2" customFormat="1" ht="17.25" customHeight="1" thickBot="1" x14ac:dyDescent="0.3">
      <c r="A41" s="44" t="s">
        <v>85</v>
      </c>
      <c r="B41" s="8">
        <v>15523.2</v>
      </c>
      <c r="C41" s="6">
        <v>0</v>
      </c>
      <c r="D41" s="13">
        <v>15523.2</v>
      </c>
    </row>
    <row r="42" spans="1:13" s="2" customFormat="1" x14ac:dyDescent="0.25">
      <c r="A42" s="19" t="s">
        <v>29</v>
      </c>
      <c r="B42" s="20">
        <f>SUM(B44:B63)</f>
        <v>38165192.760000005</v>
      </c>
      <c r="C42" s="20">
        <f>SUM(C44:C63)</f>
        <v>11334210.57</v>
      </c>
      <c r="D42" s="21">
        <f>SUM(D44:D63)</f>
        <v>26830982.190000005</v>
      </c>
    </row>
    <row r="43" spans="1:13" x14ac:dyDescent="0.25">
      <c r="A43" s="10" t="s">
        <v>76</v>
      </c>
      <c r="B43" s="39"/>
      <c r="C43" s="39"/>
      <c r="D43" s="40"/>
      <c r="G43" s="4"/>
    </row>
    <row r="44" spans="1:13" s="2" customFormat="1" x14ac:dyDescent="0.25">
      <c r="A44" s="12" t="s">
        <v>69</v>
      </c>
      <c r="B44" s="9">
        <v>0</v>
      </c>
      <c r="C44" s="9">
        <v>0</v>
      </c>
      <c r="D44" s="16">
        <v>0</v>
      </c>
    </row>
    <row r="45" spans="1:13" s="2" customFormat="1" x14ac:dyDescent="0.25">
      <c r="A45" s="27" t="s">
        <v>66</v>
      </c>
      <c r="B45" s="9">
        <v>0</v>
      </c>
      <c r="C45" s="9">
        <v>0</v>
      </c>
      <c r="D45" s="16">
        <v>0</v>
      </c>
    </row>
    <row r="46" spans="1:13" s="2" customFormat="1" x14ac:dyDescent="0.25">
      <c r="A46" s="12" t="s">
        <v>54</v>
      </c>
      <c r="B46" s="9">
        <v>1199999.95</v>
      </c>
      <c r="C46" s="9">
        <v>0</v>
      </c>
      <c r="D46" s="16">
        <v>1199999.95</v>
      </c>
    </row>
    <row r="47" spans="1:13" s="2" customFormat="1" x14ac:dyDescent="0.25">
      <c r="A47" s="15" t="s">
        <v>70</v>
      </c>
      <c r="B47" s="9">
        <v>0</v>
      </c>
      <c r="C47" s="9">
        <v>0</v>
      </c>
      <c r="D47" s="16">
        <v>0</v>
      </c>
    </row>
    <row r="48" spans="1:13" x14ac:dyDescent="0.25">
      <c r="A48" s="12" t="s">
        <v>67</v>
      </c>
      <c r="B48" s="9">
        <v>0</v>
      </c>
      <c r="C48" s="9">
        <v>0</v>
      </c>
      <c r="D48" s="16">
        <v>0</v>
      </c>
    </row>
    <row r="49" spans="1:13" s="1" customFormat="1" x14ac:dyDescent="0.25">
      <c r="A49" s="12" t="s">
        <v>71</v>
      </c>
      <c r="B49" s="9">
        <v>250000</v>
      </c>
      <c r="C49" s="9">
        <v>0</v>
      </c>
      <c r="D49" s="16">
        <v>250000</v>
      </c>
    </row>
    <row r="50" spans="1:13" s="1" customFormat="1" x14ac:dyDescent="0.25">
      <c r="A50" s="12" t="s">
        <v>55</v>
      </c>
      <c r="B50" s="9">
        <v>399999.97000000003</v>
      </c>
      <c r="C50" s="9">
        <v>0</v>
      </c>
      <c r="D50" s="16">
        <v>399999.97000000003</v>
      </c>
    </row>
    <row r="51" spans="1:13" s="1" customFormat="1" x14ac:dyDescent="0.25">
      <c r="A51" s="12" t="s">
        <v>56</v>
      </c>
      <c r="B51" s="9">
        <v>5999966.0500000007</v>
      </c>
      <c r="C51" s="9">
        <v>0</v>
      </c>
      <c r="D51" s="16">
        <v>5999966.0500000007</v>
      </c>
    </row>
    <row r="52" spans="1:13" s="1" customFormat="1" x14ac:dyDescent="0.25">
      <c r="A52" s="27" t="s">
        <v>83</v>
      </c>
      <c r="B52" s="9">
        <v>0</v>
      </c>
      <c r="C52" s="9">
        <v>0</v>
      </c>
      <c r="D52" s="16">
        <v>0</v>
      </c>
    </row>
    <row r="53" spans="1:13" s="1" customFormat="1" x14ac:dyDescent="0.25">
      <c r="A53" s="12" t="s">
        <v>32</v>
      </c>
      <c r="B53" s="9">
        <v>1699964.61</v>
      </c>
      <c r="C53" s="9">
        <v>0</v>
      </c>
      <c r="D53" s="16">
        <v>1699964.61</v>
      </c>
      <c r="G53" s="46"/>
      <c r="H53" s="46"/>
      <c r="I53" s="46"/>
      <c r="J53" s="47"/>
      <c r="K53" s="50"/>
      <c r="L53" s="50"/>
      <c r="M53" s="50"/>
    </row>
    <row r="54" spans="1:13" s="1" customFormat="1" x14ac:dyDescent="0.25">
      <c r="A54" s="27" t="s">
        <v>84</v>
      </c>
      <c r="B54" s="9">
        <v>0</v>
      </c>
      <c r="C54" s="9">
        <v>0</v>
      </c>
      <c r="D54" s="16">
        <v>0</v>
      </c>
    </row>
    <row r="55" spans="1:13" s="1" customFormat="1" x14ac:dyDescent="0.25">
      <c r="A55" s="12" t="s">
        <v>72</v>
      </c>
      <c r="B55" s="9">
        <v>0</v>
      </c>
      <c r="C55" s="9">
        <v>0</v>
      </c>
      <c r="D55" s="16">
        <v>0</v>
      </c>
    </row>
    <row r="56" spans="1:13" s="1" customFormat="1" x14ac:dyDescent="0.25">
      <c r="A56" s="10" t="s">
        <v>77</v>
      </c>
      <c r="B56" s="33"/>
      <c r="C56" s="33"/>
      <c r="D56" s="34"/>
    </row>
    <row r="57" spans="1:13" s="1" customFormat="1" x14ac:dyDescent="0.25">
      <c r="A57" s="12" t="s">
        <v>81</v>
      </c>
      <c r="B57" s="9">
        <v>0</v>
      </c>
      <c r="C57" s="9">
        <v>0</v>
      </c>
      <c r="D57" s="16">
        <v>0</v>
      </c>
    </row>
    <row r="58" spans="1:13" s="1" customFormat="1" x14ac:dyDescent="0.25">
      <c r="A58" s="12" t="s">
        <v>47</v>
      </c>
      <c r="B58" s="33">
        <v>9722312.4000000022</v>
      </c>
      <c r="C58" s="33">
        <v>1872964.7699999998</v>
      </c>
      <c r="D58" s="34">
        <v>7849347.6300000018</v>
      </c>
    </row>
    <row r="59" spans="1:13" s="1" customFormat="1" x14ac:dyDescent="0.25">
      <c r="A59" s="12" t="s">
        <v>33</v>
      </c>
      <c r="B59" s="33">
        <v>3295934.9500000007</v>
      </c>
      <c r="C59" s="33">
        <v>3293724.19</v>
      </c>
      <c r="D59" s="34">
        <v>2210.7600000000002</v>
      </c>
    </row>
    <row r="60" spans="1:13" s="1" customFormat="1" x14ac:dyDescent="0.25">
      <c r="A60" s="12" t="s">
        <v>64</v>
      </c>
      <c r="B60" s="33">
        <v>1805218.25</v>
      </c>
      <c r="C60" s="33">
        <v>902609.07000000007</v>
      </c>
      <c r="D60" s="34">
        <v>902609.17999999993</v>
      </c>
    </row>
    <row r="61" spans="1:13" s="1" customFormat="1" x14ac:dyDescent="0.25">
      <c r="A61" s="12" t="s">
        <v>3</v>
      </c>
      <c r="B61" s="33">
        <v>4194355.5399999991</v>
      </c>
      <c r="C61" s="33">
        <v>4194355.5399999991</v>
      </c>
      <c r="D61" s="34">
        <v>0</v>
      </c>
    </row>
    <row r="62" spans="1:13" s="1" customFormat="1" x14ac:dyDescent="0.25">
      <c r="A62" s="12" t="s">
        <v>82</v>
      </c>
      <c r="B62" s="33">
        <v>0</v>
      </c>
      <c r="C62" s="33">
        <v>0</v>
      </c>
      <c r="D62" s="34">
        <v>0</v>
      </c>
    </row>
    <row r="63" spans="1:13" s="1" customFormat="1" ht="15" customHeight="1" thickBot="1" x14ac:dyDescent="0.3">
      <c r="A63" s="12" t="s">
        <v>48</v>
      </c>
      <c r="B63" s="33">
        <v>9597441.040000001</v>
      </c>
      <c r="C63" s="33">
        <v>1070557.0000000002</v>
      </c>
      <c r="D63" s="34">
        <v>8526884.040000001</v>
      </c>
    </row>
    <row r="64" spans="1:13" s="1" customFormat="1" x14ac:dyDescent="0.25">
      <c r="A64" s="19" t="s">
        <v>15</v>
      </c>
      <c r="B64" s="20">
        <f>SUM(B65:B88)</f>
        <v>36526853.32</v>
      </c>
      <c r="C64" s="20">
        <f>SUM(C65:C88)</f>
        <v>27264560.900000002</v>
      </c>
      <c r="D64" s="21">
        <f>SUM(D65:D88)</f>
        <v>9262292.4199999981</v>
      </c>
    </row>
    <row r="65" spans="1:4" s="1" customFormat="1" ht="15" customHeight="1" x14ac:dyDescent="0.25">
      <c r="A65" s="15" t="s">
        <v>4</v>
      </c>
      <c r="B65" s="31">
        <v>31592.65</v>
      </c>
      <c r="C65" s="31">
        <v>23694.48</v>
      </c>
      <c r="D65" s="32">
        <v>7898.17</v>
      </c>
    </row>
    <row r="66" spans="1:4" s="1" customFormat="1" x14ac:dyDescent="0.25">
      <c r="A66" s="15" t="s">
        <v>53</v>
      </c>
      <c r="B66" s="31">
        <v>0</v>
      </c>
      <c r="C66" s="31">
        <v>0</v>
      </c>
      <c r="D66" s="32">
        <v>0</v>
      </c>
    </row>
    <row r="67" spans="1:4" s="1" customFormat="1" ht="15" customHeight="1" x14ac:dyDescent="0.25">
      <c r="A67" s="15" t="s">
        <v>79</v>
      </c>
      <c r="B67" s="31">
        <v>87000</v>
      </c>
      <c r="C67" s="31">
        <v>58650</v>
      </c>
      <c r="D67" s="32">
        <v>28350</v>
      </c>
    </row>
    <row r="68" spans="1:4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4" ht="15" customHeight="1" x14ac:dyDescent="0.25">
      <c r="A69" s="15" t="s">
        <v>5</v>
      </c>
      <c r="B69" s="31">
        <v>8718007.120000001</v>
      </c>
      <c r="C69" s="31">
        <v>6318586.0599999996</v>
      </c>
      <c r="D69" s="32">
        <v>2399421.0599999996</v>
      </c>
    </row>
    <row r="70" spans="1:4" x14ac:dyDescent="0.25">
      <c r="A70" s="15" t="s">
        <v>7</v>
      </c>
      <c r="B70" s="31">
        <v>2578791.2000000002</v>
      </c>
      <c r="C70" s="31">
        <v>1934093.3599999999</v>
      </c>
      <c r="D70" s="32">
        <v>644697.84000000008</v>
      </c>
    </row>
    <row r="71" spans="1:4" s="2" customFormat="1" ht="30" x14ac:dyDescent="0.25">
      <c r="A71" s="15" t="s">
        <v>59</v>
      </c>
      <c r="B71" s="31">
        <v>1643564.8900000001</v>
      </c>
      <c r="C71" s="31">
        <v>1232673.6499999999</v>
      </c>
      <c r="D71" s="32">
        <v>410891.24</v>
      </c>
    </row>
    <row r="72" spans="1:4" s="2" customFormat="1" x14ac:dyDescent="0.25">
      <c r="A72" s="15" t="s">
        <v>6</v>
      </c>
      <c r="B72" s="31">
        <v>1395873.88</v>
      </c>
      <c r="C72" s="31">
        <v>1046905.41</v>
      </c>
      <c r="D72" s="32">
        <v>348968.47</v>
      </c>
    </row>
    <row r="73" spans="1:4" s="2" customFormat="1" x14ac:dyDescent="0.25">
      <c r="A73" s="15" t="s">
        <v>78</v>
      </c>
      <c r="B73" s="41">
        <v>120000</v>
      </c>
      <c r="C73" s="41">
        <v>90000</v>
      </c>
      <c r="D73" s="42">
        <v>30000</v>
      </c>
    </row>
    <row r="74" spans="1:4" s="2" customFormat="1" x14ac:dyDescent="0.25">
      <c r="A74" s="15" t="s">
        <v>8</v>
      </c>
      <c r="B74" s="31">
        <v>2589203.6500000004</v>
      </c>
      <c r="C74" s="31">
        <v>1941902.7</v>
      </c>
      <c r="D74" s="32">
        <v>647300.95000000007</v>
      </c>
    </row>
    <row r="75" spans="1:4" ht="30" x14ac:dyDescent="0.25">
      <c r="A75" s="15" t="s">
        <v>60</v>
      </c>
      <c r="B75" s="31">
        <v>502940.31999999995</v>
      </c>
      <c r="C75" s="31">
        <v>377205.22000000003</v>
      </c>
      <c r="D75" s="32">
        <v>125735.1</v>
      </c>
    </row>
    <row r="76" spans="1:4" s="2" customFormat="1" ht="30" x14ac:dyDescent="0.25">
      <c r="A76" s="15" t="s">
        <v>61</v>
      </c>
      <c r="B76" s="31">
        <v>4562273.7699999986</v>
      </c>
      <c r="C76" s="31">
        <v>3421705.1799999992</v>
      </c>
      <c r="D76" s="32">
        <v>1140568.5900000001</v>
      </c>
    </row>
    <row r="77" spans="1:4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4" x14ac:dyDescent="0.25">
      <c r="A78" s="15" t="s">
        <v>45</v>
      </c>
      <c r="B78" s="31">
        <v>3917.54</v>
      </c>
      <c r="C78" s="31">
        <v>2938.1400000000003</v>
      </c>
      <c r="D78" s="32">
        <v>979.40000000000009</v>
      </c>
    </row>
    <row r="79" spans="1:4" s="2" customFormat="1" ht="30" x14ac:dyDescent="0.25">
      <c r="A79" s="15" t="s">
        <v>9</v>
      </c>
      <c r="B79" s="31">
        <v>519423.47</v>
      </c>
      <c r="C79" s="31">
        <v>389567.6</v>
      </c>
      <c r="D79" s="32">
        <v>129855.87</v>
      </c>
    </row>
    <row r="80" spans="1:4" x14ac:dyDescent="0.25">
      <c r="A80" s="15" t="s">
        <v>10</v>
      </c>
      <c r="B80" s="31">
        <v>263359.7</v>
      </c>
      <c r="C80" s="31">
        <v>197519.77</v>
      </c>
      <c r="D80" s="32">
        <v>65839.929999999993</v>
      </c>
    </row>
    <row r="81" spans="1:4" s="2" customFormat="1" x14ac:dyDescent="0.25">
      <c r="A81" s="15" t="s">
        <v>63</v>
      </c>
      <c r="B81" s="31">
        <v>1968013.4400000002</v>
      </c>
      <c r="C81" s="31">
        <v>1476010.05</v>
      </c>
      <c r="D81" s="32">
        <v>492003.38999999996</v>
      </c>
    </row>
    <row r="82" spans="1:4" x14ac:dyDescent="0.25">
      <c r="A82" s="15" t="s">
        <v>11</v>
      </c>
      <c r="B82" s="31">
        <v>1428069.82</v>
      </c>
      <c r="C82" s="31">
        <v>1071052.3599999999</v>
      </c>
      <c r="D82" s="32">
        <v>357017.46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4806201.5599999996</v>
      </c>
      <c r="C84" s="31">
        <v>3588805.1900000009</v>
      </c>
      <c r="D84" s="32">
        <v>1217396.3699999996</v>
      </c>
    </row>
    <row r="85" spans="1:4" x14ac:dyDescent="0.25">
      <c r="A85" s="15" t="s">
        <v>13</v>
      </c>
      <c r="B85" s="31">
        <v>536181.50999999989</v>
      </c>
      <c r="C85" s="31">
        <v>378426.88</v>
      </c>
      <c r="D85" s="32">
        <v>157754.63</v>
      </c>
    </row>
    <row r="86" spans="1:4" x14ac:dyDescent="0.25">
      <c r="A86" s="15" t="s">
        <v>57</v>
      </c>
      <c r="B86" s="31">
        <v>4406876.1999999993</v>
      </c>
      <c r="C86" s="31">
        <v>3440652.93</v>
      </c>
      <c r="D86" s="32">
        <v>966223.2699999999</v>
      </c>
    </row>
    <row r="87" spans="1:4" x14ac:dyDescent="0.25">
      <c r="A87" s="15" t="s">
        <v>14</v>
      </c>
      <c r="B87" s="31">
        <v>365562.60000000003</v>
      </c>
      <c r="C87" s="31">
        <v>274171.92</v>
      </c>
      <c r="D87" s="32">
        <v>91390.68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54165.55</v>
      </c>
      <c r="C89" s="20">
        <f>SUM(C90:C91)</f>
        <v>40624.162499999999</v>
      </c>
      <c r="D89" s="21">
        <f>SUM(D90:D91)</f>
        <v>13541.387500000001</v>
      </c>
    </row>
    <row r="90" spans="1:4" x14ac:dyDescent="0.25">
      <c r="A90" s="15" t="s">
        <v>68</v>
      </c>
      <c r="B90" s="9">
        <v>51625</v>
      </c>
      <c r="C90" s="9">
        <v>38718.75</v>
      </c>
      <c r="D90" s="16">
        <v>12906.25</v>
      </c>
    </row>
    <row r="91" spans="1:4" ht="15.75" thickBot="1" x14ac:dyDescent="0.3">
      <c r="A91" s="17" t="s">
        <v>16</v>
      </c>
      <c r="B91" s="29">
        <v>2540.5500000000002</v>
      </c>
      <c r="C91" s="29">
        <v>1905.4124999999999</v>
      </c>
      <c r="D91" s="30">
        <v>635.13750000000005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 s="4"/>
      <c r="D95" s="4"/>
    </row>
    <row r="96" spans="1:4" x14ac:dyDescent="0.25">
      <c r="C96" s="28"/>
      <c r="D96" s="28"/>
    </row>
    <row r="97" spans="3:4" x14ac:dyDescent="0.25">
      <c r="C97" s="28"/>
      <c r="D97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2023-10-06T07:20:55Z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47e60d59-3ae3-4ac2-8773-cf4f6e7d4006</vt:lpwstr>
  </property>
  <property fmtid="{D5CDD505-2E9C-101B-9397-08002B2CF9AE}" pid="8" name="MSIP_Label_64c8422e-a6c6-4367-933f-c1026fa6f183_ContentBits">
    <vt:lpwstr>2</vt:lpwstr>
  </property>
</Properties>
</file>