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09_september 2023\"/>
    </mc:Choice>
  </mc:AlternateContent>
  <xr:revisionPtr revIDLastSave="0" documentId="8_{01CD3B45-1B6E-4F45-8BA9-906BE1054A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64" i="1"/>
  <c r="C64" i="1"/>
  <c r="D64" i="1"/>
  <c r="D9" i="1" s="1"/>
  <c r="C10" i="1"/>
  <c r="B89" i="1" l="1"/>
  <c r="B9" i="1" s="1"/>
  <c r="C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<sst xmlns="http://schemas.openxmlformats.org/spreadsheetml/2006/main" count="87" uniqueCount="87">
  <si>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</si>
  <si>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</si>
  <si>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</si>
  <si>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</si>
  <si>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</si>
  <si>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</si>
  <si>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</si>
  <si>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</si>
  <si>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</si>
  <si>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</si>
  <si>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</si>
  <si>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</si>
  <si>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</si>
  <si>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</si>
  <si>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</si>
  <si>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</si>
  <si>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</si>
  <si>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</si>
  <si>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</si>
  <si>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</si>
  <si>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</si>
  <si>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</si>
  <si>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</si>
  <si>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</si>
  <si>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</si>
  <si>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</si>
  <si>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</si>
  <si>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</si>
  <si>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</si>
  <si>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</si>
  <si>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</si>
  <si>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</si>
  <si>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</si>
  <si>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</si>
  <si>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</si>
  <si>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</si>
  <si>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</si>
  <si>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</si>
  <si>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</si>
  <si>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</si>
  <si>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</si>
  <si>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</si>
  <si>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</si>
  <si>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</si>
  <si>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</si>
  <si>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</si>
  <si>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</si>
  <si>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</si>
  <si>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</si>
  <si>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</si>
  <si>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</si>
  <si>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</si>
  <si>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</si>
  <si>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</si>
  <si>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</si>
  <si>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</si>
  <si>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</si>
  <si>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</si>
  <si>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</si>
  <si>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</si>
  <si>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</si>
  <si>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</si>
  <si>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</si>
  <si>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</si>
  <si>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</si>
  <si>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</si>
  <si>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</si>
  <si>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</si>
  <si>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</si>
  <si>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</si>
  <si>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</si>
  <si>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</si>
  <si>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</si>
  <si>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</si>
  <si>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</si>
  <si>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</si>
  <si>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</si>
  <si>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</si>
  <si>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</si>
  <si>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</si>
  <si>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</si>
  <si>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</si>
  <si>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</si>
  <si>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</si>
  <si>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</si>
  <si>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</si>
  <si>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01.01.2023 - 30.09.2023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</si>
</sst>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3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40">
    <xf numFmtId="0" fontId="0" fillId="0" borderId="0"/>
    <xf numFmtId="44" fontId="23" fillId="0" borderId="0" applyFont="0" applyFill="0" applyBorder="0" applyAlignment="0" applyProtection="0"/>
    <xf numFmtId="0" fontId="2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" fontId="29" fillId="0" borderId="12" applyNumberFormat="0" applyProtection="0">
      <alignment horizontal="right" vertical="center"/>
    </xf>
    <xf numFmtId="0" fontId="13" fillId="0" borderId="0"/>
    <xf numFmtId="43" fontId="13" fillId="0" borderId="0" applyFont="0" applyFill="0" applyBorder="0" applyAlignment="0" applyProtection="0"/>
    <xf numFmtId="4" fontId="30" fillId="4" borderId="12" applyNumberFormat="0" applyProtection="0">
      <alignment vertical="center"/>
    </xf>
    <xf numFmtId="0" fontId="12" fillId="0" borderId="0"/>
    <xf numFmtId="43" fontId="12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right" wrapText="1"/>
    </xf>
    <xf numFmtId="164" fontId="19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9" fillId="0" borderId="4" xfId="0" applyFont="1" applyFill="1" applyBorder="1" applyAlignment="1">
      <alignment horizontal="left"/>
    </xf>
    <xf numFmtId="164" fontId="22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9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/>
    </xf>
    <xf numFmtId="164" fontId="19" fillId="3" borderId="10" xfId="0" applyNumberFormat="1" applyFont="1" applyFill="1" applyBorder="1" applyAlignment="1">
      <alignment horizontal="center" vertical="top" wrapText="1"/>
    </xf>
    <xf numFmtId="164" fontId="19" fillId="3" borderId="11" xfId="0" applyNumberFormat="1" applyFont="1" applyFill="1" applyBorder="1" applyAlignment="1">
      <alignment horizontal="center" vertical="top" wrapText="1"/>
    </xf>
    <xf numFmtId="164" fontId="19" fillId="3" borderId="10" xfId="0" applyNumberFormat="1" applyFont="1" applyFill="1" applyBorder="1" applyAlignment="1">
      <alignment horizontal="right" vertical="center"/>
    </xf>
    <xf numFmtId="164" fontId="19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/>
    <xf numFmtId="0" fontId="22" fillId="0" borderId="6" xfId="0" applyFont="1" applyFill="1" applyBorder="1" applyAlignment="1">
      <alignment horizontal="left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</cellXfs>
  <cellStyles count="40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Čiarka 8" xfId="39" xr:uid="{A0555FCD-4901-44C4-82FC-F16DFD5D12EC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19" xfId="37" xr:uid="{CB1FD031-8F45-4D52-ABC0-AAD9B37FA35E}"/>
    <cellStyle name="Normálna 2" xfId="3" xr:uid="{00000000-0005-0000-0000-000004000000}"/>
    <cellStyle name="Normálna 2 2" xfId="17" xr:uid="{C97AF5D2-72CA-432B-B028-FAC547267F2C}"/>
    <cellStyle name="Normálna 20" xfId="38" xr:uid="{1E673B82-D7E9-4CD4-B09B-3A860FC1EEC4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7"/>
  <sheetViews>
    <sheetView tabSelected="1" topLeftCell="A2" zoomScale="80" zoomScaleNormal="80" workbookViewId="0">
      <selection activeCell="C21" sqref="C21"/>
    </sheetView>
  </sheetViews>
  <sheetFormatPr defaultRowHeight="15" x14ac:dyDescent="0.25"/>
  <cols>
    <col min="1" max="1" width="127" customWidth="1"/>
    <col min="2" max="4" width="21.28515625" style="3" customWidth="1"/>
    <col min="5" max="6" width="13" bestFit="1" customWidth="1"/>
    <col min="7" max="7" width="12" bestFit="1" customWidth="1"/>
  </cols>
  <sheetData>
    <row r="1" spans="1:4" s="2" customFormat="1" ht="3" hidden="1" customHeight="1" thickBot="1" x14ac:dyDescent="0.3">
      <c r="B1" s="3"/>
      <c r="C1" s="3"/>
      <c r="D1" s="3"/>
    </row>
    <row r="2" spans="1:4" s="2" customFormat="1" ht="15" customHeight="1" x14ac:dyDescent="0.25">
      <c r="A2" s="45" t="s">
        <v>86</v>
      </c>
      <c r="B2" s="46"/>
      <c r="C2" s="46"/>
      <c r="D2" s="47"/>
    </row>
    <row r="3" spans="1:4" s="2" customFormat="1" ht="15" customHeight="1" x14ac:dyDescent="0.25">
      <c r="A3" s="48"/>
      <c r="B3" s="49"/>
      <c r="C3" s="49"/>
      <c r="D3" s="50"/>
    </row>
    <row r="4" spans="1:4" s="2" customFormat="1" ht="15" customHeight="1" x14ac:dyDescent="0.25">
      <c r="A4" s="48"/>
      <c r="B4" s="49"/>
      <c r="C4" s="49"/>
      <c r="D4" s="50"/>
    </row>
    <row r="5" spans="1:4" s="2" customFormat="1" ht="15" customHeight="1" x14ac:dyDescent="0.25">
      <c r="A5" s="48"/>
      <c r="B5" s="49"/>
      <c r="C5" s="49"/>
      <c r="D5" s="50"/>
    </row>
    <row r="6" spans="1:4" s="2" customFormat="1" ht="15" customHeight="1" x14ac:dyDescent="0.25">
      <c r="A6" s="48"/>
      <c r="B6" s="49"/>
      <c r="C6" s="49"/>
      <c r="D6" s="50"/>
    </row>
    <row r="7" spans="1:4" ht="15.75" customHeight="1" thickBot="1" x14ac:dyDescent="0.3">
      <c r="A7" s="51"/>
      <c r="B7" s="52"/>
      <c r="C7" s="52"/>
      <c r="D7" s="53"/>
    </row>
    <row r="8" spans="1:4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4" s="1" customFormat="1" ht="30" customHeight="1" thickBot="1" x14ac:dyDescent="0.3">
      <c r="A9" s="22" t="s">
        <v>37</v>
      </c>
      <c r="B9" s="25">
        <f>SUM(B10,B42,B64,B89)</f>
        <v>409463319.27000022</v>
      </c>
      <c r="C9" s="25">
        <f>SUM(C10,C42,C64,C89)</f>
        <v>347720264.06250042</v>
      </c>
      <c r="D9" s="26">
        <f>SUM(D10,D42,D64,D89)</f>
        <v>61743055.207500048</v>
      </c>
    </row>
    <row r="10" spans="1:4" ht="30" customHeight="1" x14ac:dyDescent="0.25">
      <c r="A10" s="19" t="s">
        <v>35</v>
      </c>
      <c r="B10" s="20">
        <f>SUM(B11:B41)</f>
        <v>352339449.26000023</v>
      </c>
      <c r="C10" s="20">
        <f t="shared" ref="C10:D10" si="0">SUM(C11:C41)</f>
        <v>315746197.5800004</v>
      </c>
      <c r="D10" s="21">
        <f t="shared" si="0"/>
        <v>36593251.680000044</v>
      </c>
    </row>
    <row r="11" spans="1:4" x14ac:dyDescent="0.25">
      <c r="A11" s="10" t="s">
        <v>34</v>
      </c>
      <c r="B11" s="5"/>
      <c r="C11" s="5"/>
      <c r="D11" s="11"/>
    </row>
    <row r="12" spans="1:4" x14ac:dyDescent="0.25">
      <c r="A12" s="12" t="s">
        <v>58</v>
      </c>
      <c r="B12" s="31">
        <v>112385130.71999998</v>
      </c>
      <c r="C12" s="31">
        <v>112385130.71999998</v>
      </c>
      <c r="D12" s="32">
        <v>0</v>
      </c>
    </row>
    <row r="13" spans="1:4" x14ac:dyDescent="0.25">
      <c r="A13" s="12" t="s">
        <v>36</v>
      </c>
      <c r="B13" s="31">
        <v>65995115.050000206</v>
      </c>
      <c r="C13" s="31">
        <v>65995115.050000206</v>
      </c>
      <c r="D13" s="32">
        <v>0</v>
      </c>
    </row>
    <row r="14" spans="1:4" x14ac:dyDescent="0.25">
      <c r="A14" s="12" t="s">
        <v>27</v>
      </c>
      <c r="B14" s="31">
        <v>1335941.0299999961</v>
      </c>
      <c r="C14" s="31">
        <v>1335941.0299999961</v>
      </c>
      <c r="D14" s="32">
        <v>0</v>
      </c>
    </row>
    <row r="15" spans="1:4" x14ac:dyDescent="0.25">
      <c r="A15" s="12" t="s">
        <v>28</v>
      </c>
      <c r="B15" s="31">
        <v>5934131.4300000248</v>
      </c>
      <c r="C15" s="31">
        <v>5934131.4300000248</v>
      </c>
      <c r="D15" s="32">
        <v>0</v>
      </c>
    </row>
    <row r="16" spans="1:4" s="2" customFormat="1" x14ac:dyDescent="0.25">
      <c r="A16" s="12" t="s">
        <v>75</v>
      </c>
      <c r="B16" s="31">
        <v>5545804.0399999758</v>
      </c>
      <c r="C16" s="31">
        <v>5545804.0399999758</v>
      </c>
      <c r="D16" s="32">
        <v>0</v>
      </c>
    </row>
    <row r="17" spans="1:5" x14ac:dyDescent="0.25">
      <c r="A17" s="14" t="s">
        <v>49</v>
      </c>
      <c r="B17" s="35"/>
      <c r="C17" s="36"/>
      <c r="D17" s="37"/>
    </row>
    <row r="18" spans="1:5" x14ac:dyDescent="0.25">
      <c r="A18" s="12" t="s">
        <v>38</v>
      </c>
      <c r="B18" s="31">
        <v>1111267.8499999989</v>
      </c>
      <c r="C18" s="31">
        <v>1111267.8499999989</v>
      </c>
      <c r="D18" s="32">
        <v>0</v>
      </c>
      <c r="E18" s="43"/>
    </row>
    <row r="19" spans="1:5" x14ac:dyDescent="0.25">
      <c r="A19" s="12" t="s">
        <v>0</v>
      </c>
      <c r="B19" s="31">
        <v>6694258.2400000291</v>
      </c>
      <c r="C19" s="31">
        <v>6694258.2400000291</v>
      </c>
      <c r="D19" s="32">
        <v>0</v>
      </c>
      <c r="E19" s="43"/>
    </row>
    <row r="20" spans="1:5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E20" s="43"/>
    </row>
    <row r="21" spans="1:5" x14ac:dyDescent="0.25">
      <c r="A21" s="12" t="s">
        <v>2</v>
      </c>
      <c r="B21" s="31">
        <v>3531901.5300000003</v>
      </c>
      <c r="C21" s="31">
        <v>3531901.5300000003</v>
      </c>
      <c r="D21" s="32">
        <v>0</v>
      </c>
      <c r="E21" s="43"/>
    </row>
    <row r="22" spans="1:5" x14ac:dyDescent="0.25">
      <c r="A22" s="12" t="s">
        <v>22</v>
      </c>
      <c r="B22" s="31">
        <v>86548.619999999981</v>
      </c>
      <c r="C22" s="31">
        <v>86548.619999999981</v>
      </c>
      <c r="D22" s="32">
        <v>0</v>
      </c>
      <c r="E22" s="43"/>
    </row>
    <row r="23" spans="1:5" x14ac:dyDescent="0.25">
      <c r="A23" s="12" t="s">
        <v>23</v>
      </c>
      <c r="B23" s="31">
        <v>4309138.799999998</v>
      </c>
      <c r="C23" s="31">
        <v>4309138.799999998</v>
      </c>
      <c r="D23" s="32">
        <v>0</v>
      </c>
      <c r="E23" s="43"/>
    </row>
    <row r="24" spans="1:5" x14ac:dyDescent="0.25">
      <c r="A24" s="12" t="s">
        <v>31</v>
      </c>
      <c r="B24" s="31">
        <v>458559.48999999987</v>
      </c>
      <c r="C24" s="31">
        <v>458559.48999999987</v>
      </c>
      <c r="D24" s="32">
        <v>0</v>
      </c>
      <c r="E24" s="43"/>
    </row>
    <row r="25" spans="1:5" x14ac:dyDescent="0.25">
      <c r="A25" s="12" t="s">
        <v>24</v>
      </c>
      <c r="B25" s="31">
        <v>289717.74999999994</v>
      </c>
      <c r="C25" s="31">
        <v>289717.74999999994</v>
      </c>
      <c r="D25" s="32">
        <v>0</v>
      </c>
      <c r="E25" s="43"/>
    </row>
    <row r="26" spans="1:5" x14ac:dyDescent="0.25">
      <c r="A26" s="12" t="s">
        <v>25</v>
      </c>
      <c r="B26" s="31">
        <v>1224102.3899999999</v>
      </c>
      <c r="C26" s="31">
        <v>1224102.3899999999</v>
      </c>
      <c r="D26" s="32">
        <v>0</v>
      </c>
      <c r="E26" s="43"/>
    </row>
    <row r="27" spans="1:5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E27" s="43"/>
    </row>
    <row r="28" spans="1:5" x14ac:dyDescent="0.25">
      <c r="A28" s="12" t="s">
        <v>39</v>
      </c>
      <c r="B28" s="31">
        <v>1902783.5500000035</v>
      </c>
      <c r="C28" s="31">
        <v>1902783.5500000035</v>
      </c>
      <c r="D28" s="32">
        <v>0</v>
      </c>
      <c r="E28" s="43"/>
    </row>
    <row r="29" spans="1:5" x14ac:dyDescent="0.25">
      <c r="A29" s="10" t="s">
        <v>50</v>
      </c>
      <c r="B29" s="8"/>
      <c r="C29" s="7"/>
      <c r="D29" s="13"/>
    </row>
    <row r="30" spans="1:5" x14ac:dyDescent="0.25">
      <c r="A30" s="12" t="s">
        <v>42</v>
      </c>
      <c r="B30" s="33">
        <v>18543089.729999997</v>
      </c>
      <c r="C30" s="33">
        <v>13676726.519999992</v>
      </c>
      <c r="D30" s="34">
        <v>4866363.21</v>
      </c>
    </row>
    <row r="31" spans="1:5" x14ac:dyDescent="0.25">
      <c r="A31" s="12" t="s">
        <v>43</v>
      </c>
      <c r="B31" s="33">
        <v>894172.6</v>
      </c>
      <c r="C31" s="33">
        <v>658894.64999999991</v>
      </c>
      <c r="D31" s="34">
        <v>235277.94999999998</v>
      </c>
    </row>
    <row r="32" spans="1:5" x14ac:dyDescent="0.25">
      <c r="A32" s="12" t="s">
        <v>44</v>
      </c>
      <c r="B32" s="33">
        <v>26671796.820000011</v>
      </c>
      <c r="C32" s="33">
        <v>21974695.179999974</v>
      </c>
      <c r="D32" s="34">
        <v>4697101.6399999978</v>
      </c>
    </row>
    <row r="33" spans="1:4" x14ac:dyDescent="0.25">
      <c r="A33" s="12" t="s">
        <v>20</v>
      </c>
      <c r="B33" s="33">
        <v>805168.67000000016</v>
      </c>
      <c r="C33" s="33">
        <v>658884.64000000013</v>
      </c>
      <c r="D33" s="34">
        <v>146284.03</v>
      </c>
    </row>
    <row r="34" spans="1:4" x14ac:dyDescent="0.25">
      <c r="A34" s="38" t="s">
        <v>74</v>
      </c>
      <c r="B34" s="33">
        <v>0</v>
      </c>
      <c r="C34" s="33">
        <v>0</v>
      </c>
      <c r="D34" s="34">
        <v>0</v>
      </c>
    </row>
    <row r="35" spans="1:4" x14ac:dyDescent="0.25">
      <c r="A35" s="12" t="s">
        <v>1</v>
      </c>
      <c r="B35" s="33">
        <v>54245548.040000007</v>
      </c>
      <c r="C35" s="33">
        <v>40544960.410000175</v>
      </c>
      <c r="D35" s="34">
        <v>13700587.630000042</v>
      </c>
    </row>
    <row r="36" spans="1:4" x14ac:dyDescent="0.25">
      <c r="A36" s="12" t="s">
        <v>26</v>
      </c>
      <c r="B36" s="33">
        <v>825822.18000000017</v>
      </c>
      <c r="C36" s="33">
        <v>619366.16999999993</v>
      </c>
      <c r="D36" s="34">
        <v>206456.01</v>
      </c>
    </row>
    <row r="37" spans="1:4" x14ac:dyDescent="0.25">
      <c r="A37" s="12" t="s">
        <v>40</v>
      </c>
      <c r="B37" s="33">
        <v>28881.96</v>
      </c>
      <c r="C37" s="33">
        <v>21661.430000000004</v>
      </c>
      <c r="D37" s="34">
        <v>7220.5300000000007</v>
      </c>
    </row>
    <row r="38" spans="1:4" x14ac:dyDescent="0.25">
      <c r="A38" s="12" t="s">
        <v>41</v>
      </c>
      <c r="B38" s="33">
        <v>36124898.909999996</v>
      </c>
      <c r="C38" s="33">
        <v>26766608.260000009</v>
      </c>
      <c r="D38" s="34">
        <v>9358290.6499999985</v>
      </c>
    </row>
    <row r="39" spans="1:4" x14ac:dyDescent="0.25">
      <c r="A39" s="10" t="s">
        <v>51</v>
      </c>
      <c r="B39" s="8"/>
      <c r="C39" s="6"/>
      <c r="D39" s="13"/>
    </row>
    <row r="40" spans="1:4" ht="17.25" customHeight="1" x14ac:dyDescent="0.25">
      <c r="A40" s="12" t="s">
        <v>46</v>
      </c>
      <c r="B40" s="33">
        <v>3360146.8300000005</v>
      </c>
      <c r="C40" s="33">
        <v>0</v>
      </c>
      <c r="D40" s="34">
        <v>3360146.8300000005</v>
      </c>
    </row>
    <row r="41" spans="1:4" s="2" customFormat="1" ht="17.25" customHeight="1" thickBot="1" x14ac:dyDescent="0.3">
      <c r="A41" s="44" t="s">
        <v>85</v>
      </c>
      <c r="B41" s="8">
        <v>15523.2</v>
      </c>
      <c r="C41" s="6">
        <v>0</v>
      </c>
      <c r="D41" s="13">
        <v>15523.2</v>
      </c>
    </row>
    <row r="42" spans="1:4" s="2" customFormat="1" x14ac:dyDescent="0.25">
      <c r="A42" s="19" t="s">
        <v>29</v>
      </c>
      <c r="B42" s="20">
        <f>SUM(B44:B63)</f>
        <v>27943732.770000003</v>
      </c>
      <c r="C42" s="20">
        <f>SUM(C44:C63)</f>
        <v>10165984.52</v>
      </c>
      <c r="D42" s="21">
        <f>SUM(D44:D63)</f>
        <v>17777748.25</v>
      </c>
    </row>
    <row r="43" spans="1:4" x14ac:dyDescent="0.25">
      <c r="A43" s="10" t="s">
        <v>76</v>
      </c>
      <c r="B43" s="39"/>
      <c r="C43" s="39"/>
      <c r="D43" s="40"/>
    </row>
    <row r="44" spans="1:4" s="2" customFormat="1" x14ac:dyDescent="0.25">
      <c r="A44" s="12" t="s">
        <v>69</v>
      </c>
      <c r="B44" s="9">
        <v>0</v>
      </c>
      <c r="C44" s="9">
        <v>0</v>
      </c>
      <c r="D44" s="16">
        <v>0</v>
      </c>
    </row>
    <row r="45" spans="1:4" s="2" customFormat="1" x14ac:dyDescent="0.25">
      <c r="A45" s="27" t="s">
        <v>66</v>
      </c>
      <c r="B45" s="9">
        <v>0</v>
      </c>
      <c r="C45" s="9">
        <v>0</v>
      </c>
      <c r="D45" s="16">
        <v>0</v>
      </c>
    </row>
    <row r="46" spans="1:4" s="2" customFormat="1" x14ac:dyDescent="0.25">
      <c r="A46" s="12" t="s">
        <v>54</v>
      </c>
      <c r="B46" s="9">
        <v>1199999.95</v>
      </c>
      <c r="C46" s="9">
        <v>0</v>
      </c>
      <c r="D46" s="16">
        <v>1199999.95</v>
      </c>
    </row>
    <row r="47" spans="1:4" s="2" customFormat="1" x14ac:dyDescent="0.25">
      <c r="A47" s="15" t="s">
        <v>70</v>
      </c>
      <c r="B47" s="9">
        <v>0</v>
      </c>
      <c r="C47" s="9">
        <v>0</v>
      </c>
      <c r="D47" s="16">
        <v>0</v>
      </c>
    </row>
    <row r="48" spans="1:4" x14ac:dyDescent="0.25">
      <c r="A48" s="12" t="s">
        <v>67</v>
      </c>
      <c r="B48" s="9">
        <v>0</v>
      </c>
      <c r="C48" s="9">
        <v>0</v>
      </c>
      <c r="D48" s="16">
        <v>0</v>
      </c>
    </row>
    <row r="49" spans="1:4" s="1" customFormat="1" x14ac:dyDescent="0.25">
      <c r="A49" s="12" t="s">
        <v>71</v>
      </c>
      <c r="B49" s="9">
        <v>250000</v>
      </c>
      <c r="C49" s="9">
        <v>0</v>
      </c>
      <c r="D49" s="16">
        <v>250000</v>
      </c>
    </row>
    <row r="50" spans="1:4" s="1" customFormat="1" x14ac:dyDescent="0.25">
      <c r="A50" s="12" t="s">
        <v>55</v>
      </c>
      <c r="B50" s="9">
        <v>399999.97000000003</v>
      </c>
      <c r="C50" s="9">
        <v>0</v>
      </c>
      <c r="D50" s="16">
        <v>399999.97000000003</v>
      </c>
    </row>
    <row r="51" spans="1:4" s="1" customFormat="1" x14ac:dyDescent="0.25">
      <c r="A51" s="12" t="s">
        <v>56</v>
      </c>
      <c r="B51" s="9">
        <v>0</v>
      </c>
      <c r="C51" s="9">
        <v>0</v>
      </c>
      <c r="D51" s="16">
        <v>0</v>
      </c>
    </row>
    <row r="52" spans="1:4" s="1" customFormat="1" x14ac:dyDescent="0.25">
      <c r="A52" s="27" t="s">
        <v>83</v>
      </c>
      <c r="B52" s="9">
        <v>0</v>
      </c>
      <c r="C52" s="9">
        <v>0</v>
      </c>
      <c r="D52" s="16">
        <v>0</v>
      </c>
    </row>
    <row r="53" spans="1:4" s="1" customFormat="1" x14ac:dyDescent="0.25">
      <c r="A53" s="12" t="s">
        <v>32</v>
      </c>
      <c r="B53" s="9">
        <v>1199979.6599999999</v>
      </c>
      <c r="C53" s="9">
        <v>0</v>
      </c>
      <c r="D53" s="16">
        <v>1199979.6599999999</v>
      </c>
    </row>
    <row r="54" spans="1:4" s="1" customFormat="1" x14ac:dyDescent="0.25">
      <c r="A54" s="27" t="s">
        <v>84</v>
      </c>
      <c r="B54" s="9">
        <v>0</v>
      </c>
      <c r="C54" s="9">
        <v>0</v>
      </c>
      <c r="D54" s="16">
        <v>0</v>
      </c>
    </row>
    <row r="55" spans="1:4" s="1" customFormat="1" x14ac:dyDescent="0.25">
      <c r="A55" s="12" t="s">
        <v>72</v>
      </c>
      <c r="B55" s="9">
        <v>0</v>
      </c>
      <c r="C55" s="9">
        <v>0</v>
      </c>
      <c r="D55" s="16">
        <v>0</v>
      </c>
    </row>
    <row r="56" spans="1:4" s="1" customFormat="1" x14ac:dyDescent="0.25">
      <c r="A56" s="10" t="s">
        <v>77</v>
      </c>
      <c r="B56" s="33"/>
      <c r="C56" s="33"/>
      <c r="D56" s="34"/>
    </row>
    <row r="57" spans="1:4" s="1" customFormat="1" x14ac:dyDescent="0.25">
      <c r="A57" s="12" t="s">
        <v>81</v>
      </c>
      <c r="B57" s="9">
        <v>0</v>
      </c>
      <c r="C57" s="9">
        <v>0</v>
      </c>
      <c r="D57" s="16">
        <v>0</v>
      </c>
    </row>
    <row r="58" spans="1:4" s="1" customFormat="1" x14ac:dyDescent="0.25">
      <c r="A58" s="12" t="s">
        <v>47</v>
      </c>
      <c r="B58" s="33">
        <v>8021326.7300000023</v>
      </c>
      <c r="C58" s="33">
        <v>1872964.7699999996</v>
      </c>
      <c r="D58" s="34">
        <v>6148361.9600000009</v>
      </c>
    </row>
    <row r="59" spans="1:4" s="1" customFormat="1" x14ac:dyDescent="0.25">
      <c r="A59" s="12" t="s">
        <v>33</v>
      </c>
      <c r="B59" s="33">
        <v>3083927.5700000003</v>
      </c>
      <c r="C59" s="33">
        <v>3081716.8100000005</v>
      </c>
      <c r="D59" s="34">
        <v>2210.7600000000002</v>
      </c>
    </row>
    <row r="60" spans="1:4" s="1" customFormat="1" x14ac:dyDescent="0.25">
      <c r="A60" s="12" t="s">
        <v>64</v>
      </c>
      <c r="B60" s="33">
        <v>124896.76</v>
      </c>
      <c r="C60" s="33">
        <v>62448.38</v>
      </c>
      <c r="D60" s="34">
        <v>62448.38</v>
      </c>
    </row>
    <row r="61" spans="1:4" s="1" customFormat="1" x14ac:dyDescent="0.25">
      <c r="A61" s="12" t="s">
        <v>3</v>
      </c>
      <c r="B61" s="33">
        <v>4078297.5600000005</v>
      </c>
      <c r="C61" s="33">
        <v>4078297.5600000005</v>
      </c>
      <c r="D61" s="34">
        <v>0</v>
      </c>
    </row>
    <row r="62" spans="1:4" s="1" customFormat="1" x14ac:dyDescent="0.25">
      <c r="A62" s="12" t="s">
        <v>82</v>
      </c>
      <c r="B62" s="33">
        <v>0</v>
      </c>
      <c r="C62" s="33">
        <v>0</v>
      </c>
      <c r="D62" s="34">
        <v>0</v>
      </c>
    </row>
    <row r="63" spans="1:4" s="1" customFormat="1" ht="15" customHeight="1" thickBot="1" x14ac:dyDescent="0.3">
      <c r="A63" s="12" t="s">
        <v>48</v>
      </c>
      <c r="B63" s="33">
        <v>9585304.5699999984</v>
      </c>
      <c r="C63" s="33">
        <v>1070557.0000000002</v>
      </c>
      <c r="D63" s="34">
        <v>8514747.5699999984</v>
      </c>
    </row>
    <row r="64" spans="1:4" s="1" customFormat="1" x14ac:dyDescent="0.25">
      <c r="A64" s="19" t="s">
        <v>15</v>
      </c>
      <c r="B64" s="20">
        <f>SUM(B65:B88)</f>
        <v>29125971.690000005</v>
      </c>
      <c r="C64" s="20">
        <f>SUM(C65:C88)</f>
        <v>21767457.800000004</v>
      </c>
      <c r="D64" s="21">
        <f>SUM(D65:D88)</f>
        <v>7358513.8900000006</v>
      </c>
    </row>
    <row r="65" spans="1:4" s="1" customFormat="1" ht="15" customHeight="1" x14ac:dyDescent="0.25">
      <c r="A65" s="15" t="s">
        <v>4</v>
      </c>
      <c r="B65" s="31">
        <v>31592.65</v>
      </c>
      <c r="C65" s="31">
        <v>23694.48</v>
      </c>
      <c r="D65" s="32">
        <v>7898.17</v>
      </c>
    </row>
    <row r="66" spans="1:4" s="1" customFormat="1" x14ac:dyDescent="0.25">
      <c r="A66" s="15" t="s">
        <v>53</v>
      </c>
      <c r="B66" s="31">
        <v>0</v>
      </c>
      <c r="C66" s="31">
        <v>0</v>
      </c>
      <c r="D66" s="32">
        <v>0</v>
      </c>
    </row>
    <row r="67" spans="1:4" s="1" customFormat="1" ht="15" customHeight="1" x14ac:dyDescent="0.25">
      <c r="A67" s="15" t="s">
        <v>79</v>
      </c>
      <c r="B67" s="31">
        <v>82500</v>
      </c>
      <c r="C67" s="31">
        <v>55275</v>
      </c>
      <c r="D67" s="32">
        <v>27225</v>
      </c>
    </row>
    <row r="68" spans="1:4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4" ht="15" customHeight="1" x14ac:dyDescent="0.25">
      <c r="A69" s="15" t="s">
        <v>5</v>
      </c>
      <c r="B69" s="31">
        <v>7499746.4000000013</v>
      </c>
      <c r="C69" s="31">
        <v>5586002.3999999994</v>
      </c>
      <c r="D69" s="32">
        <v>1913744</v>
      </c>
    </row>
    <row r="70" spans="1:4" x14ac:dyDescent="0.25">
      <c r="A70" s="15" t="s">
        <v>7</v>
      </c>
      <c r="B70" s="31">
        <v>2235606.9900000002</v>
      </c>
      <c r="C70" s="31">
        <v>1676705.2100000002</v>
      </c>
      <c r="D70" s="32">
        <v>558901.78</v>
      </c>
    </row>
    <row r="71" spans="1:4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4" s="2" customFormat="1" x14ac:dyDescent="0.25">
      <c r="A72" s="15" t="s">
        <v>6</v>
      </c>
      <c r="B72" s="31">
        <v>1144473.8799999999</v>
      </c>
      <c r="C72" s="31">
        <v>858355.41</v>
      </c>
      <c r="D72" s="32">
        <v>286118.46999999997</v>
      </c>
    </row>
    <row r="73" spans="1:4" s="2" customFormat="1" x14ac:dyDescent="0.25">
      <c r="A73" s="15" t="s">
        <v>78</v>
      </c>
      <c r="B73" s="41">
        <v>97500</v>
      </c>
      <c r="C73" s="41">
        <v>73125</v>
      </c>
      <c r="D73" s="42">
        <v>24375</v>
      </c>
    </row>
    <row r="74" spans="1:4" s="2" customFormat="1" x14ac:dyDescent="0.25">
      <c r="A74" s="15" t="s">
        <v>8</v>
      </c>
      <c r="B74" s="31">
        <v>2237720.6800000002</v>
      </c>
      <c r="C74" s="31">
        <v>1678290.48</v>
      </c>
      <c r="D74" s="32">
        <v>559430.19999999995</v>
      </c>
    </row>
    <row r="75" spans="1:4" ht="30" x14ac:dyDescent="0.25">
      <c r="A75" s="15" t="s">
        <v>60</v>
      </c>
      <c r="B75" s="31">
        <v>502940.32000000007</v>
      </c>
      <c r="C75" s="31">
        <v>377205.22</v>
      </c>
      <c r="D75" s="32">
        <v>125735.1</v>
      </c>
    </row>
    <row r="76" spans="1:4" s="2" customFormat="1" ht="30" x14ac:dyDescent="0.25">
      <c r="A76" s="15" t="s">
        <v>61</v>
      </c>
      <c r="B76" s="31">
        <v>3628247.24</v>
      </c>
      <c r="C76" s="31">
        <v>2721185.31</v>
      </c>
      <c r="D76" s="32">
        <v>907061.92999999982</v>
      </c>
    </row>
    <row r="77" spans="1:4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4" x14ac:dyDescent="0.25">
      <c r="A78" s="15" t="s">
        <v>45</v>
      </c>
      <c r="B78" s="31">
        <v>3917.54</v>
      </c>
      <c r="C78" s="31">
        <v>2938.1400000000003</v>
      </c>
      <c r="D78" s="32">
        <v>979.40000000000009</v>
      </c>
    </row>
    <row r="79" spans="1:4" s="2" customFormat="1" ht="30" x14ac:dyDescent="0.25">
      <c r="A79" s="15" t="s">
        <v>9</v>
      </c>
      <c r="B79" s="31">
        <v>519423.47000000003</v>
      </c>
      <c r="C79" s="31">
        <v>389567.60000000003</v>
      </c>
      <c r="D79" s="32">
        <v>129855.87000000001</v>
      </c>
    </row>
    <row r="80" spans="1:4" x14ac:dyDescent="0.25">
      <c r="A80" s="15" t="s">
        <v>10</v>
      </c>
      <c r="B80" s="31">
        <v>110865.2</v>
      </c>
      <c r="C80" s="31">
        <v>83148.900000000009</v>
      </c>
      <c r="D80" s="32">
        <v>27716.3</v>
      </c>
    </row>
    <row r="81" spans="1:4" s="2" customFormat="1" x14ac:dyDescent="0.25">
      <c r="A81" s="15" t="s">
        <v>63</v>
      </c>
      <c r="B81" s="31">
        <v>1756758.9400000002</v>
      </c>
      <c r="C81" s="31">
        <v>1317569.18</v>
      </c>
      <c r="D81" s="32">
        <v>439189.76000000001</v>
      </c>
    </row>
    <row r="82" spans="1:4" x14ac:dyDescent="0.25">
      <c r="A82" s="15" t="s">
        <v>11</v>
      </c>
      <c r="B82" s="31">
        <v>1428069.8199999998</v>
      </c>
      <c r="C82" s="31">
        <v>1071052.3599999999</v>
      </c>
      <c r="D82" s="32">
        <v>357017.45999999996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4462853.2600000007</v>
      </c>
      <c r="C84" s="31">
        <v>3339235.9299999988</v>
      </c>
      <c r="D84" s="32">
        <v>1123617.3300000005</v>
      </c>
    </row>
    <row r="85" spans="1:4" x14ac:dyDescent="0.25">
      <c r="A85" s="15" t="s">
        <v>13</v>
      </c>
      <c r="B85" s="31">
        <v>453073.53000000009</v>
      </c>
      <c r="C85" s="31">
        <v>316095.89000000007</v>
      </c>
      <c r="D85" s="32">
        <v>136977.64000000007</v>
      </c>
    </row>
    <row r="86" spans="1:4" x14ac:dyDescent="0.25">
      <c r="A86" s="15" t="s">
        <v>57</v>
      </c>
      <c r="B86" s="31">
        <v>2565119.17</v>
      </c>
      <c r="C86" s="31">
        <v>1923839.37</v>
      </c>
      <c r="D86" s="32">
        <v>641279.80000000005</v>
      </c>
    </row>
    <row r="87" spans="1:4" x14ac:dyDescent="0.25">
      <c r="A87" s="15" t="s">
        <v>14</v>
      </c>
      <c r="B87" s="31">
        <v>365562.60000000003</v>
      </c>
      <c r="C87" s="31">
        <v>274171.92</v>
      </c>
      <c r="D87" s="32">
        <v>91390.680000000008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54165.55</v>
      </c>
      <c r="C89" s="20">
        <f>SUM(C90:C91)</f>
        <v>40624.162499999999</v>
      </c>
      <c r="D89" s="21">
        <f>SUM(D90:D91)</f>
        <v>13541.387500000001</v>
      </c>
    </row>
    <row r="90" spans="1:4" x14ac:dyDescent="0.25">
      <c r="A90" s="15" t="s">
        <v>68</v>
      </c>
      <c r="B90" s="9">
        <v>51625</v>
      </c>
      <c r="C90" s="9">
        <v>38718.75</v>
      </c>
      <c r="D90" s="16">
        <v>12906.25</v>
      </c>
    </row>
    <row r="91" spans="1:4" ht="15.75" thickBot="1" x14ac:dyDescent="0.3">
      <c r="A91" s="17" t="s">
        <v>16</v>
      </c>
      <c r="B91" s="29">
        <v>2540.5500000000002</v>
      </c>
      <c r="C91" s="29">
        <v>1905.4124999999999</v>
      </c>
      <c r="D91" s="30">
        <v>635.13750000000005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 s="4"/>
      <c r="D95" s="4"/>
    </row>
    <row r="96" spans="1:4" x14ac:dyDescent="0.25">
      <c r="C96" s="28"/>
      <c r="D96" s="28"/>
    </row>
    <row r="97" spans="3:4" x14ac:dyDescent="0.25">
      <c r="C97" s="28"/>
      <c r="D97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2024-01-11T14:58:41Z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2023-10-06T07:20:55Z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47e60d59-3ae3-4ac2-8773-cf4f6e7d4006</vt:lpwstr>
  </property>
  <property fmtid="{D5CDD505-2E9C-101B-9397-08002B2CF9AE}" pid="8" name="MSIP_Label_64c8422e-a6c6-4367-933f-c1026fa6f183_ContentBits">
    <vt:lpwstr>2</vt:lpwstr>
  </property>
</Properties>
</file>