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O:\630 Sekcia monitoringu a reportingu\PRAVIDELNÉ MONITORY\Zverejňovanie na stránku\2023\06_jún 2023\"/>
    </mc:Choice>
  </mc:AlternateContent>
  <xr:revisionPtr revIDLastSave="0" documentId="8_{466EAB61-2AC8-4DAF-895C-A0E8C192C5A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ehľad za rok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D10" i="1" l="1"/>
  <c r="D42" i="1"/>
  <c r="C42" i="1"/>
  <c r="D89" i="1" l="1"/>
  <c r="C89" i="1"/>
  <c r="B42" i="1" l="1"/>
  <c r="B89" i="1" s="1"/>
  <c r="B64" i="1"/>
  <c r="C64" i="1"/>
  <c r="D64" i="1"/>
  <c r="D9" i="1" s="1"/>
  <c r="C10" i="1"/>
  <c r="B9" i="1" l="1"/>
  <c r="C9" i="1"/>
</calcChain>
</file>

<file path=xl/sharedStrings.xml><?xml version="1.0" encoding="utf-8"?>
<sst xmlns="http://schemas.openxmlformats.org/spreadsheetml/2006/main" count="87" uniqueCount="87">
  <si>
    <t>Platba na kravy chované v systéme s trhovou produkciou mlieka</t>
  </si>
  <si>
    <t>Platba na oblasti s prírodnými a poloprírodnými obmedzeniami</t>
  </si>
  <si>
    <t>Platba na pestovanie cukrovej repy</t>
  </si>
  <si>
    <t>Víno a vinohrady</t>
  </si>
  <si>
    <t>1.1  - Podpora na akcie odborného vzdelávania a získavania zručností</t>
  </si>
  <si>
    <t>4.1  - Podpora na investície do poľnohospodárskych podnikov</t>
  </si>
  <si>
    <t>6.1  - Pomoc na začatie podnikateľskej činnosti pre mladých poľnohospodárov</t>
  </si>
  <si>
    <t>4.2  - Podpora na investície do spracovania/uvádzania na trh a/alebo vývoja poľnohospodárskych výrobkov</t>
  </si>
  <si>
    <t>6.4  - Podpora na investície do vytvárania a rozvoja nepoľnohospodárskych činností</t>
  </si>
  <si>
    <t>8.3  - Podpora na prevenciu a odstraňovanie škôd v lesoch spôsobených lesnými požiarmi a prírodnými katastrofami a katastrofickými udalosťami</t>
  </si>
  <si>
    <t>8.4  - Podpora na obnovu lesov poškodených lesnými požiarmi a prírodnými katastrofami a katastrofickými udalosťami</t>
  </si>
  <si>
    <t>16.4  - Spolupráca</t>
  </si>
  <si>
    <t>19.1  - Prípravná podpora</t>
  </si>
  <si>
    <t>19.4  - Podpora na prevádzkové náklady a oživenie</t>
  </si>
  <si>
    <t>20.2 - Technická pomoc</t>
  </si>
  <si>
    <t>PROJEKTOVÉ PODPORY PRV SR 2014-2020</t>
  </si>
  <si>
    <t>7. Technická pomoc</t>
  </si>
  <si>
    <t>Uhradené spolu</t>
  </si>
  <si>
    <t>Uhradené zo zdrojov EÚ</t>
  </si>
  <si>
    <t>Uhradené zo štátneho rozpočtu</t>
  </si>
  <si>
    <t>Lesnícko-environmentálne a klimatické služby a ochrana lesov</t>
  </si>
  <si>
    <t>Platba na pestovanie chmeľu</t>
  </si>
  <si>
    <t>Platba na pestovanie rajčiakov</t>
  </si>
  <si>
    <t>Platba na pestovanie vybraných druhov bielkovinových plodín</t>
  </si>
  <si>
    <t>Platba na pestovanie vybraných druhov ovocia s vysokou prácnosťou</t>
  </si>
  <si>
    <t>Platba na pestovanie vybraných druhov zeleniny</t>
  </si>
  <si>
    <t>Platba na územia európskeho významu</t>
  </si>
  <si>
    <t>Platba pre mladých poľnohospodárov</t>
  </si>
  <si>
    <t>Úhrada finančnej disciplíny</t>
  </si>
  <si>
    <t>ORGANIZÁCIA TRHU a ŠTÁTNA POMOC</t>
  </si>
  <si>
    <t>OPERAČNÝ PROGRAM RYBNÉ HOSPODÁRSTVO 2014-2020</t>
  </si>
  <si>
    <t>Platba na pestovanie vybraných druhov ovocia s veľmi vysokou prácnosťou</t>
  </si>
  <si>
    <t>Odstraňovanie a likvidácia mŕtvych hospodárskych zvierat</t>
  </si>
  <si>
    <t>Podpory pre pestovateľov ovocia a zeleniny (OZ)</t>
  </si>
  <si>
    <t>Schémy oddelených priamych platieb:</t>
  </si>
  <si>
    <t>IACS - priame platby a neprojektové podpory  PRV SR 2014-2020</t>
  </si>
  <si>
    <t>Platba na poľnohospodárske postupy prospešné pre klímu a životné prostredie (Greening)</t>
  </si>
  <si>
    <t xml:space="preserve">SPOLU:                    </t>
  </si>
  <si>
    <t>Platba na chov bahníc, jariek a kôz</t>
  </si>
  <si>
    <t>Platba na výkrm vybraných kategórií hovädzieho dobytka</t>
  </si>
  <si>
    <t xml:space="preserve">Platba na prvé zalesnenie poľnohospodárskej pôdy </t>
  </si>
  <si>
    <t>Platba na životné podmienky zvierat</t>
  </si>
  <si>
    <t>Platba na agroenvironmentálno-klimatické opatrenia</t>
  </si>
  <si>
    <t>Platba na agroenvironmentálno-klimatické opatrenia - Chov a udržanie ohrozených druhov zvierat</t>
  </si>
  <si>
    <t>Platba na ekologické poľnohospodárstvo</t>
  </si>
  <si>
    <t>8.1 - Podpora na zalesňovanie/vytváranie zalesnených oblastí</t>
  </si>
  <si>
    <t>Doplnková vnútroštátna platba na dobytčie jednotky</t>
  </si>
  <si>
    <t xml:space="preserve">Ovocie a zelenina do škôl </t>
  </si>
  <si>
    <t xml:space="preserve">Školské mlieko </t>
  </si>
  <si>
    <t>Schémy viazaných priamych platieb:</t>
  </si>
  <si>
    <t>Podpory v súvislosti s opatreniami programu rozvoja vidieka:</t>
  </si>
  <si>
    <t>Forma prechodnej vnútroštátnej platby:</t>
  </si>
  <si>
    <t>Platba na pestovanie vybraných druhov zeleniny s veľmi vysokou prácnosťou</t>
  </si>
  <si>
    <t xml:space="preserve">1.2 - Podpora na demonštračné činnosti a informačné akcie </t>
  </si>
  <si>
    <t>Dotácia na kontrolu úžitkovosti, testovanie a odhad plemennej hodnoty HR</t>
  </si>
  <si>
    <t>Dotácia na založenie a vedenie plemennej knihy a plemenárskej evidencie</t>
  </si>
  <si>
    <t>Mimoprodukčné funkcie lesa</t>
  </si>
  <si>
    <t>20.1 - Podpora na technickú pomoc (iná ako NVS)</t>
  </si>
  <si>
    <t>Prechodný zjednodušený režim základnej platby (jednotná platba na plochu, tzv, SAPS)</t>
  </si>
  <si>
    <t>4.3  - Podpora na investície do infraštruktúry súvisiacej s vývojom. modernizáciou alebo prispôsobením poľnohospodárstva a lesného hospodárstva</t>
  </si>
  <si>
    <t>7.2  - Podpora na investície do vytvárania. zlepšovania alebo rozširovania všetkých druhov infraštruktúr malých rozmerov vrátane investícií do energie z obnoviteľných zdrojov a úspor energie</t>
  </si>
  <si>
    <t>7.4  - Podpora na investície do vytvárania. zlepšovania alebo rozširovania miestnych základných služieb pre vidiecke obyvateľstvo vrátane voľného času a kultúry a súvisiacej infraštruktúry</t>
  </si>
  <si>
    <t>7.5  - Podpora na investície do rekreačnej infraštruktúry. turistických informácií a do turistickej infraštruktúry malých rozmerov na verejné využitie</t>
  </si>
  <si>
    <t>8.6  - Podpora investícií do lesníckych technológií a spracovania. do mobilizácie lesníckych výrobkov a ich uvádzania na trh</t>
  </si>
  <si>
    <t>Včely</t>
  </si>
  <si>
    <t>2.3 - Podpora na odbornú prípravu poradcov</t>
  </si>
  <si>
    <t>11 - na zamestnávanie znevýhodnených a značne znevýhodnených zamestnancov</t>
  </si>
  <si>
    <t>Dotácia na úhradu nákladov a strát na hospodárskych zvieratách</t>
  </si>
  <si>
    <t xml:space="preserve">2. Produktívne investície do akvakultúry </t>
  </si>
  <si>
    <t>10 - na platby poistného</t>
  </si>
  <si>
    <t>Dotácia na účasť spracovateľa na výstave</t>
  </si>
  <si>
    <t>Dotácia na zabezpečenie účasti chovateľov a pestovateľov na výstavách</t>
  </si>
  <si>
    <t>Zelená nafta</t>
  </si>
  <si>
    <t>21.1 - Výnimočná dočasná podpora pre podnik, ktorý je obzvlášť zasiahnutý krízou v dôsledku ochorenia COVID-19</t>
  </si>
  <si>
    <t>Lesnícko-environmentálne platby</t>
  </si>
  <si>
    <t>Redistributívna platba</t>
  </si>
  <si>
    <t>Štátna pomoc:</t>
  </si>
  <si>
    <t>Organizácia trhu:</t>
  </si>
  <si>
    <t>6.3 - Pomoc na začatie podnikateľskej činnosti na rozvoj malých poľhohospodárskych podnikov</t>
  </si>
  <si>
    <t>2.1  - Podpora na pomoc pri využívaní poradenských služieb</t>
  </si>
  <si>
    <t>19.2 - Podpora miestneho rozvoja iniciatívy LEADER vedeného komunitou - Podpora na vykonávanie operácií v rámci stratégie miestneho rozvoja vedeného komunitou</t>
  </si>
  <si>
    <t>Mimoriadne opatrenie v sektore mlieka a mäsa a fúz - PTMO</t>
  </si>
  <si>
    <t>Výnimočná pomoc</t>
  </si>
  <si>
    <t>Náhrada škôd spôsobených nepriaznivou poveternostnou udalosťou, ktorú možno prirovnať k prírodnej katastrofe (SUCHO 2022)</t>
  </si>
  <si>
    <t>Podpora potravinárskeho sektora</t>
  </si>
  <si>
    <t>Doplnková  vnútroštátna platba na plochu</t>
  </si>
  <si>
    <r>
      <rPr>
        <b/>
        <sz val="14"/>
        <color indexed="8"/>
        <rFont val="Calibri"/>
        <family val="2"/>
        <charset val="238"/>
        <scheme val="minor"/>
      </rPr>
      <t xml:space="preserve">Aktuálny prehľad vyplatených finančných prostriedkov       </t>
    </r>
    <r>
      <rPr>
        <b/>
        <sz val="12"/>
        <color indexed="8"/>
        <rFont val="Calibri"/>
        <family val="2"/>
        <charset val="238"/>
        <scheme val="minor"/>
      </rPr>
      <t xml:space="preserve">      </t>
    </r>
    <r>
      <rPr>
        <b/>
        <sz val="16"/>
        <color indexed="8"/>
        <rFont val="Calibri"/>
        <family val="2"/>
        <charset val="238"/>
        <scheme val="minor"/>
      </rPr>
      <t xml:space="preserve">                                     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Prehľad za obdobie 01.01.2023 - 30.06.2023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</si>
</sst>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2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name val="Arial CE"/>
      <charset val="238"/>
    </font>
    <font>
      <sz val="10"/>
      <color rgb="FF41631B"/>
      <name val="Calibri"/>
      <family val="2"/>
      <charset val="238"/>
    </font>
    <font>
      <b/>
      <sz val="10"/>
      <color rgb="FF41631B"/>
      <name val="Calibri"/>
      <family val="2"/>
      <charset val="238"/>
    </font>
  </fonts>
  <fills count="5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9" tint="0.59999389629810485"/>
        </stop>
      </gradientFill>
    </fill>
    <fill>
      <patternFill patternType="solid">
        <fgColor rgb="FFE5F3D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D2EBB7"/>
      </top>
      <bottom style="thin">
        <color rgb="FFD2EBB7"/>
      </bottom>
      <diagonal/>
    </border>
  </borders>
  <cellStyleXfs count="34">
    <xf numFmtId="0" fontId="0" fillId="0" borderId="0"/>
    <xf numFmtId="44" fontId="19" fillId="0" borderId="0" applyFont="0" applyFill="0" applyBorder="0" applyAlignment="0" applyProtection="0"/>
    <xf numFmtId="0" fontId="2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4" fontId="25" fillId="0" borderId="12" applyNumberFormat="0" applyProtection="0">
      <alignment horizontal="right" vertical="center"/>
    </xf>
    <xf numFmtId="0" fontId="9" fillId="0" borderId="0"/>
    <xf numFmtId="43" fontId="9" fillId="0" borderId="0" applyFont="0" applyFill="0" applyBorder="0" applyAlignment="0" applyProtection="0"/>
    <xf numFmtId="4" fontId="26" fillId="4" borderId="12" applyNumberFormat="0" applyProtection="0">
      <alignment vertical="center"/>
    </xf>
    <xf numFmtId="0" fontId="8" fillId="0" borderId="0"/>
    <xf numFmtId="43" fontId="8" fillId="0" borderId="0" applyFon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18" fillId="0" borderId="0" xfId="0" applyNumberFormat="1" applyFont="1" applyFill="1" applyBorder="1" applyAlignment="1">
      <alignment horizontal="right"/>
    </xf>
    <xf numFmtId="164" fontId="18" fillId="0" borderId="0" xfId="0" applyNumberFormat="1" applyFont="1" applyFill="1" applyBorder="1" applyAlignment="1">
      <alignment horizontal="right" wrapText="1"/>
    </xf>
    <xf numFmtId="164" fontId="15" fillId="0" borderId="0" xfId="0" applyNumberFormat="1" applyFont="1" applyFill="1" applyBorder="1" applyAlignment="1">
      <alignment horizontal="right" wrapText="1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 wrapText="1"/>
    </xf>
    <xf numFmtId="0" fontId="15" fillId="0" borderId="4" xfId="0" applyFont="1" applyFill="1" applyBorder="1" applyAlignment="1">
      <alignment horizontal="left"/>
    </xf>
    <xf numFmtId="164" fontId="18" fillId="0" borderId="5" xfId="0" applyNumberFormat="1" applyFont="1" applyFill="1" applyBorder="1" applyAlignment="1">
      <alignment horizontal="right"/>
    </xf>
    <xf numFmtId="0" fontId="0" fillId="0" borderId="4" xfId="0" applyFill="1" applyBorder="1"/>
    <xf numFmtId="164" fontId="0" fillId="0" borderId="5" xfId="0" applyNumberFormat="1" applyFill="1" applyBorder="1" applyAlignment="1">
      <alignment horizontal="right"/>
    </xf>
    <xf numFmtId="0" fontId="15" fillId="0" borderId="4" xfId="0" applyFont="1" applyFill="1" applyBorder="1"/>
    <xf numFmtId="0" fontId="0" fillId="0" borderId="4" xfId="0" applyFill="1" applyBorder="1" applyAlignment="1">
      <alignment wrapText="1"/>
    </xf>
    <xf numFmtId="164" fontId="0" fillId="0" borderId="5" xfId="0" applyNumberFormat="1" applyFill="1" applyBorder="1" applyAlignment="1">
      <alignment horizontal="right" wrapText="1"/>
    </xf>
    <xf numFmtId="0" fontId="0" fillId="0" borderId="6" xfId="0" applyFill="1" applyBorder="1"/>
    <xf numFmtId="0" fontId="0" fillId="0" borderId="6" xfId="0" applyFill="1" applyBorder="1" applyAlignment="1">
      <alignment wrapText="1"/>
    </xf>
    <xf numFmtId="0" fontId="16" fillId="2" borderId="1" xfId="0" applyFont="1" applyFill="1" applyBorder="1" applyAlignment="1">
      <alignment horizontal="center" vertical="center" wrapText="1"/>
    </xf>
    <xf numFmtId="164" fontId="16" fillId="2" borderId="2" xfId="0" applyNumberFormat="1" applyFont="1" applyFill="1" applyBorder="1" applyAlignment="1">
      <alignment horizontal="right" vertical="center" wrapText="1"/>
    </xf>
    <xf numFmtId="164" fontId="16" fillId="2" borderId="3" xfId="0" applyNumberFormat="1" applyFont="1" applyFill="1" applyBorder="1" applyAlignment="1">
      <alignment horizontal="right" vertical="center" wrapText="1"/>
    </xf>
    <xf numFmtId="0" fontId="16" fillId="3" borderId="9" xfId="0" applyFont="1" applyFill="1" applyBorder="1" applyAlignment="1">
      <alignment horizontal="right"/>
    </xf>
    <xf numFmtId="164" fontId="15" fillId="3" borderId="10" xfId="0" applyNumberFormat="1" applyFont="1" applyFill="1" applyBorder="1" applyAlignment="1">
      <alignment horizontal="center" vertical="top" wrapText="1"/>
    </xf>
    <xf numFmtId="164" fontId="15" fillId="3" borderId="11" xfId="0" applyNumberFormat="1" applyFont="1" applyFill="1" applyBorder="1" applyAlignment="1">
      <alignment horizontal="center" vertical="top" wrapText="1"/>
    </xf>
    <xf numFmtId="164" fontId="15" fillId="3" borderId="10" xfId="0" applyNumberFormat="1" applyFont="1" applyFill="1" applyBorder="1" applyAlignment="1">
      <alignment horizontal="right" vertical="center"/>
    </xf>
    <xf numFmtId="164" fontId="15" fillId="3" borderId="11" xfId="0" applyNumberFormat="1" applyFont="1" applyFill="1" applyBorder="1" applyAlignment="1">
      <alignment horizontal="right" vertical="center"/>
    </xf>
    <xf numFmtId="0" fontId="0" fillId="0" borderId="4" xfId="0" applyBorder="1"/>
    <xf numFmtId="164" fontId="0" fillId="0" borderId="0" xfId="0" applyNumberFormat="1" applyAlignment="1">
      <alignment horizontal="right"/>
    </xf>
    <xf numFmtId="164" fontId="0" fillId="0" borderId="7" xfId="0" applyNumberFormat="1" applyFill="1" applyBorder="1" applyAlignment="1">
      <alignment horizontal="right" wrapText="1"/>
    </xf>
    <xf numFmtId="164" fontId="0" fillId="0" borderId="8" xfId="0" applyNumberFormat="1" applyFill="1" applyBorder="1" applyAlignment="1">
      <alignment horizontal="right" wrapText="1"/>
    </xf>
    <xf numFmtId="164" fontId="0" fillId="0" borderId="0" xfId="1" applyNumberFormat="1" applyFont="1" applyBorder="1"/>
    <xf numFmtId="164" fontId="0" fillId="0" borderId="5" xfId="1" applyNumberFormat="1" applyFont="1" applyBorder="1"/>
    <xf numFmtId="164" fontId="0" fillId="0" borderId="0" xfId="0" applyNumberFormat="1" applyBorder="1"/>
    <xf numFmtId="164" fontId="0" fillId="0" borderId="5" xfId="0" applyNumberFormat="1" applyBorder="1"/>
    <xf numFmtId="164" fontId="0" fillId="0" borderId="0" xfId="1" applyNumberFormat="1" applyFont="1" applyFill="1" applyBorder="1" applyAlignment="1">
      <alignment horizontal="right"/>
    </xf>
    <xf numFmtId="164" fontId="15" fillId="0" borderId="0" xfId="1" applyNumberFormat="1" applyFont="1" applyFill="1" applyBorder="1" applyAlignment="1">
      <alignment horizontal="right" wrapText="1"/>
    </xf>
    <xf numFmtId="164" fontId="0" fillId="0" borderId="5" xfId="1" applyNumberFormat="1" applyFont="1" applyFill="1" applyBorder="1" applyAlignment="1">
      <alignment horizontal="right"/>
    </xf>
    <xf numFmtId="164" fontId="0" fillId="0" borderId="4" xfId="0" applyNumberFormat="1" applyBorder="1"/>
    <xf numFmtId="0" fontId="0" fillId="0" borderId="0" xfId="0" applyBorder="1"/>
    <xf numFmtId="0" fontId="0" fillId="0" borderId="5" xfId="0" applyBorder="1"/>
    <xf numFmtId="164" fontId="0" fillId="0" borderId="0" xfId="1" applyNumberFormat="1" applyFont="1" applyFill="1" applyBorder="1" applyAlignment="1">
      <alignment horizontal="right" wrapText="1"/>
    </xf>
    <xf numFmtId="164" fontId="0" fillId="0" borderId="5" xfId="1" applyNumberFormat="1" applyFont="1" applyFill="1" applyBorder="1" applyAlignment="1">
      <alignment horizontal="right" wrapText="1"/>
    </xf>
    <xf numFmtId="0" fontId="0" fillId="0" borderId="0" xfId="0" applyFill="1" applyAlignment="1">
      <alignment wrapText="1"/>
    </xf>
    <xf numFmtId="0" fontId="0" fillId="0" borderId="0" xfId="0" applyFill="1"/>
    <xf numFmtId="164" fontId="0" fillId="0" borderId="0" xfId="0" applyNumberFormat="1" applyFill="1" applyAlignment="1">
      <alignment wrapText="1"/>
    </xf>
    <xf numFmtId="164" fontId="15" fillId="0" borderId="0" xfId="0" applyNumberFormat="1" applyFont="1" applyFill="1" applyAlignment="1">
      <alignment wrapText="1"/>
    </xf>
    <xf numFmtId="0" fontId="18" fillId="0" borderId="6" xfId="0" applyFont="1" applyFill="1" applyBorder="1" applyAlignment="1">
      <alignment horizontal="left"/>
    </xf>
    <xf numFmtId="0" fontId="17" fillId="0" borderId="1" xfId="0" applyFont="1" applyBorder="1" applyAlignment="1">
      <alignment horizontal="right" vertical="center"/>
    </xf>
    <xf numFmtId="0" fontId="17" fillId="0" borderId="2" xfId="0" applyFont="1" applyBorder="1" applyAlignment="1">
      <alignment horizontal="right" vertical="center"/>
    </xf>
    <xf numFmtId="0" fontId="17" fillId="0" borderId="3" xfId="0" applyFont="1" applyBorder="1" applyAlignment="1">
      <alignment horizontal="right" vertical="center"/>
    </xf>
    <xf numFmtId="0" fontId="17" fillId="0" borderId="4" xfId="0" applyFont="1" applyBorder="1" applyAlignment="1">
      <alignment horizontal="right" vertical="center"/>
    </xf>
    <xf numFmtId="0" fontId="17" fillId="0" borderId="0" xfId="0" applyFont="1" applyBorder="1" applyAlignment="1">
      <alignment horizontal="right" vertical="center"/>
    </xf>
    <xf numFmtId="0" fontId="17" fillId="0" borderId="5" xfId="0" applyFont="1" applyBorder="1" applyAlignment="1">
      <alignment horizontal="right" vertical="center"/>
    </xf>
    <xf numFmtId="0" fontId="17" fillId="0" borderId="6" xfId="0" applyFont="1" applyBorder="1" applyAlignment="1">
      <alignment horizontal="right" vertical="center"/>
    </xf>
    <xf numFmtId="0" fontId="17" fillId="0" borderId="7" xfId="0" applyFont="1" applyBorder="1" applyAlignment="1">
      <alignment horizontal="right" vertical="center"/>
    </xf>
    <xf numFmtId="0" fontId="17" fillId="0" borderId="8" xfId="0" applyFont="1" applyBorder="1" applyAlignment="1">
      <alignment horizontal="right" vertical="center"/>
    </xf>
  </cellXfs>
  <cellStyles count="34">
    <cellStyle name="Čiarka 2" xfId="7" xr:uid="{00000000-0005-0000-0000-000001000000}"/>
    <cellStyle name="Čiarka 2 2" xfId="21" xr:uid="{052733EF-DE6C-46E0-933D-85E61B61417C}"/>
    <cellStyle name="Čiarka 3" xfId="11" xr:uid="{D1204EAE-F93B-41E5-8C0F-D5A7D8D347EB}"/>
    <cellStyle name="Čiarka 3 2" xfId="24" xr:uid="{14142FCB-26EA-49B1-A47B-E443AF1E4B7B}"/>
    <cellStyle name="Čiarka 4" xfId="14" xr:uid="{80C3ACC0-CF75-423E-A25A-9882E9942E5B}"/>
    <cellStyle name="Čiarka 5" xfId="27" xr:uid="{FA4E30FF-13A0-49A5-8A72-67B58FD904CF}"/>
    <cellStyle name="Čiarka 6" xfId="33" xr:uid="{A8B1B7E2-EEAC-429E-8F2D-C0480ED0D2FC}"/>
    <cellStyle name="Mena" xfId="1" builtinId="4"/>
    <cellStyle name="Mena 2" xfId="16" xr:uid="{E788A012-284F-4094-8567-2E236A66D558}"/>
    <cellStyle name="Normálna" xfId="0" builtinId="0"/>
    <cellStyle name="Normálna 10" xfId="25" xr:uid="{0F242B27-C418-47CD-8DB9-841C149DF443}"/>
    <cellStyle name="Normálna 11" xfId="26" xr:uid="{E9104A21-2BA4-49A6-A26B-2614D849B521}"/>
    <cellStyle name="Normálna 12" xfId="28" xr:uid="{977A8A71-7928-4363-B5D8-2231FE470C8E}"/>
    <cellStyle name="Normálna 13" xfId="29" xr:uid="{F7A94CBB-660C-4209-869F-F258CB208C64}"/>
    <cellStyle name="Normálna 14" xfId="30" xr:uid="{3D4040D7-06F8-4626-905B-9207C71E993B}"/>
    <cellStyle name="Normálna 15" xfId="31" xr:uid="{D9AA8F36-DB6C-43E9-BFEA-AD16495F6039}"/>
    <cellStyle name="Normálna 16" xfId="32" xr:uid="{8B0F7199-50A0-472C-9140-3569FD1C4942}"/>
    <cellStyle name="Normálna 2" xfId="3" xr:uid="{00000000-0005-0000-0000-000004000000}"/>
    <cellStyle name="Normálna 2 2" xfId="17" xr:uid="{C97AF5D2-72CA-432B-B028-FAC547267F2C}"/>
    <cellStyle name="Normálna 3" xfId="4" xr:uid="{00000000-0005-0000-0000-000005000000}"/>
    <cellStyle name="Normálna 3 2" xfId="18" xr:uid="{BBF09955-B17F-43C7-A1E3-A401BC51BBEB}"/>
    <cellStyle name="Normálna 4" xfId="5" xr:uid="{00000000-0005-0000-0000-000006000000}"/>
    <cellStyle name="Normálna 4 2" xfId="19" xr:uid="{22EFD6CE-E69C-492C-8D63-A19272E914C0}"/>
    <cellStyle name="Normálna 5" xfId="6" xr:uid="{00000000-0005-0000-0000-000007000000}"/>
    <cellStyle name="Normálna 5 2" xfId="20" xr:uid="{A502A0DC-40C9-411E-A43C-C732AFF098FA}"/>
    <cellStyle name="Normálna 6" xfId="8" xr:uid="{A57BB8D0-6FC2-4CC5-967F-CA2B56A49833}"/>
    <cellStyle name="Normálna 6 2" xfId="22" xr:uid="{A2D0B1C9-B02D-41FD-9DF4-E9146D8322FB}"/>
    <cellStyle name="Normálna 7" xfId="10" xr:uid="{CFB70569-5774-404D-88C2-68D08BA1FFC0}"/>
    <cellStyle name="Normálna 7 2" xfId="23" xr:uid="{1B4F6541-9C45-426D-BE5B-E2330D5485A2}"/>
    <cellStyle name="Normálna 8" xfId="15" xr:uid="{F820450E-F56A-42C5-B397-7D0A8C1CB2DA}"/>
    <cellStyle name="Normálna 9" xfId="13" xr:uid="{A7EA4891-0B21-4A86-A7EF-17AE2E447970}"/>
    <cellStyle name="normálne_mesacny prehlad" xfId="2" xr:uid="{00000000-0005-0000-0000-000008000000}"/>
    <cellStyle name="SAPBEXaggData" xfId="12" xr:uid="{E286732D-F5A9-404F-83A7-0A85D2DF8AC8}"/>
    <cellStyle name="SAPBEXstdData" xfId="9" xr:uid="{C46D17B4-3D9D-4A92-8AA8-C6AE7FAB8CBD}"/>
  </cellStyles>
  <dxfs count="13"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80963</xdr:rowOff>
    </xdr:from>
    <xdr:to>
      <xdr:col>0</xdr:col>
      <xdr:colOff>3686176</xdr:colOff>
      <xdr:row>5</xdr:row>
      <xdr:rowOff>115335</xdr:rowOff>
    </xdr:to>
    <xdr:pic>
      <xdr:nvPicPr>
        <xdr:cNvPr id="14" name="Obrázok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0963"/>
          <a:ext cx="3571876" cy="796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ľka1" displayName="Tabuľka1" ref="A8:D91" headerRowCount="0" dataDxfId="12">
  <tableColumns count="4">
    <tableColumn id="1" xr3:uid="{00000000-0010-0000-0000-000001000000}" name="Stĺpec1" headerRowDxfId="11" dataDxfId="10" totalsRowDxfId="9"/>
    <tableColumn id="2" xr3:uid="{00000000-0010-0000-0000-000002000000}" name="Stĺpec2" headerRowDxfId="8" dataDxfId="7" totalsRowDxfId="6"/>
    <tableColumn id="3" xr3:uid="{00000000-0010-0000-0000-000003000000}" name="Stĺpec3" headerRowDxfId="5" dataDxfId="4" totalsRowDxfId="3"/>
    <tableColumn id="4" xr3:uid="{00000000-0010-0000-0000-000004000000}" name="Stĺpec4" headerRowDxfId="2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5"/>
  <sheetViews>
    <sheetView tabSelected="1" topLeftCell="A2" zoomScale="80" zoomScaleNormal="80" workbookViewId="0">
      <selection activeCell="C20" sqref="C20"/>
    </sheetView>
  </sheetViews>
  <sheetFormatPr defaultRowHeight="15" x14ac:dyDescent="0.25"/>
  <cols>
    <col min="1" max="1" width="127" customWidth="1"/>
    <col min="2" max="4" width="21.28515625" style="3" customWidth="1"/>
    <col min="5" max="5" width="11.42578125" bestFit="1" customWidth="1"/>
    <col min="6" max="6" width="9.140625" customWidth="1"/>
    <col min="13" max="14" width="13" bestFit="1" customWidth="1"/>
    <col min="15" max="15" width="12" bestFit="1" customWidth="1"/>
  </cols>
  <sheetData>
    <row r="1" spans="1:6" s="2" customFormat="1" ht="3" hidden="1" customHeight="1" thickBot="1" x14ac:dyDescent="0.3">
      <c r="B1" s="3"/>
      <c r="C1" s="3"/>
      <c r="D1" s="3"/>
    </row>
    <row r="2" spans="1:6" s="2" customFormat="1" ht="15" customHeight="1" x14ac:dyDescent="0.25">
      <c r="A2" s="48" t="s">
        <v>86</v>
      </c>
      <c r="B2" s="49"/>
      <c r="C2" s="49"/>
      <c r="D2" s="50"/>
    </row>
    <row r="3" spans="1:6" s="2" customFormat="1" ht="15" customHeight="1" x14ac:dyDescent="0.25">
      <c r="A3" s="51"/>
      <c r="B3" s="52"/>
      <c r="C3" s="52"/>
      <c r="D3" s="53"/>
    </row>
    <row r="4" spans="1:6" s="2" customFormat="1" ht="15" customHeight="1" x14ac:dyDescent="0.25">
      <c r="A4" s="51"/>
      <c r="B4" s="52"/>
      <c r="C4" s="52"/>
      <c r="D4" s="53"/>
    </row>
    <row r="5" spans="1:6" s="2" customFormat="1" ht="15" customHeight="1" x14ac:dyDescent="0.25">
      <c r="A5" s="51"/>
      <c r="B5" s="52"/>
      <c r="C5" s="52"/>
      <c r="D5" s="53"/>
    </row>
    <row r="6" spans="1:6" s="2" customFormat="1" ht="15" customHeight="1" x14ac:dyDescent="0.25">
      <c r="A6" s="51"/>
      <c r="B6" s="52"/>
      <c r="C6" s="52"/>
      <c r="D6" s="53"/>
    </row>
    <row r="7" spans="1:6" ht="15.75" customHeight="1" thickBot="1" x14ac:dyDescent="0.3">
      <c r="A7" s="54"/>
      <c r="B7" s="55"/>
      <c r="C7" s="55"/>
      <c r="D7" s="56"/>
    </row>
    <row r="8" spans="1:6" s="2" customFormat="1" ht="30" customHeight="1" thickBot="1" x14ac:dyDescent="0.3">
      <c r="A8" s="22"/>
      <c r="B8" s="23" t="s">
        <v>17</v>
      </c>
      <c r="C8" s="23" t="s">
        <v>18</v>
      </c>
      <c r="D8" s="24" t="s">
        <v>19</v>
      </c>
    </row>
    <row r="9" spans="1:6" s="1" customFormat="1" ht="30" customHeight="1" thickBot="1" x14ac:dyDescent="0.3">
      <c r="A9" s="22" t="s">
        <v>37</v>
      </c>
      <c r="B9" s="25">
        <f>SUM(B10,B42,B64,B89)</f>
        <v>369105896.76000005</v>
      </c>
      <c r="C9" s="25">
        <f>SUM(C10,C42,C64,C89)</f>
        <v>320389624.36000001</v>
      </c>
      <c r="D9" s="26">
        <f>SUM(D10,D42,D64,D89)</f>
        <v>48716272.400000006</v>
      </c>
    </row>
    <row r="10" spans="1:6" ht="30" customHeight="1" x14ac:dyDescent="0.25">
      <c r="A10" s="19" t="s">
        <v>35</v>
      </c>
      <c r="B10" s="20">
        <f>SUM(B11:B41)</f>
        <v>332066447.08000004</v>
      </c>
      <c r="C10" s="20">
        <f t="shared" ref="C10:D10" si="0">SUM(C11:C41)</f>
        <v>300660146.05000001</v>
      </c>
      <c r="D10" s="21">
        <f t="shared" si="0"/>
        <v>31406301.030000001</v>
      </c>
    </row>
    <row r="11" spans="1:6" x14ac:dyDescent="0.25">
      <c r="A11" s="10" t="s">
        <v>34</v>
      </c>
      <c r="B11" s="5"/>
      <c r="C11" s="5"/>
      <c r="D11" s="11"/>
    </row>
    <row r="12" spans="1:6" x14ac:dyDescent="0.25">
      <c r="A12" s="12" t="s">
        <v>58</v>
      </c>
      <c r="B12" s="31">
        <v>107193555.51000001</v>
      </c>
      <c r="C12" s="31">
        <v>107193555.51000001</v>
      </c>
      <c r="D12" s="32">
        <v>0</v>
      </c>
      <c r="F12" s="44"/>
    </row>
    <row r="13" spans="1:6" x14ac:dyDescent="0.25">
      <c r="A13" s="12" t="s">
        <v>36</v>
      </c>
      <c r="B13" s="31">
        <v>62921877.630000003</v>
      </c>
      <c r="C13" s="31">
        <v>62921877.630000003</v>
      </c>
      <c r="D13" s="32">
        <v>0</v>
      </c>
      <c r="F13" s="44"/>
    </row>
    <row r="14" spans="1:6" x14ac:dyDescent="0.25">
      <c r="A14" s="12" t="s">
        <v>27</v>
      </c>
      <c r="B14" s="31">
        <v>1286625.6200000001</v>
      </c>
      <c r="C14" s="31">
        <v>1286625.6200000001</v>
      </c>
      <c r="D14" s="32">
        <v>0</v>
      </c>
      <c r="F14" s="44"/>
    </row>
    <row r="15" spans="1:6" x14ac:dyDescent="0.25">
      <c r="A15" s="12" t="s">
        <v>28</v>
      </c>
      <c r="B15" s="31">
        <v>5747350.1399999997</v>
      </c>
      <c r="C15" s="31">
        <v>5747350.1399999997</v>
      </c>
      <c r="D15" s="32">
        <v>0</v>
      </c>
      <c r="F15" s="44"/>
    </row>
    <row r="16" spans="1:6" s="2" customFormat="1" x14ac:dyDescent="0.25">
      <c r="A16" s="12" t="s">
        <v>75</v>
      </c>
      <c r="B16" s="31">
        <v>5250180.0500000007</v>
      </c>
      <c r="C16" s="31">
        <v>5250180.0500000007</v>
      </c>
      <c r="D16" s="32">
        <v>0</v>
      </c>
      <c r="F16" s="44"/>
    </row>
    <row r="17" spans="1:6" x14ac:dyDescent="0.25">
      <c r="A17" s="14" t="s">
        <v>49</v>
      </c>
      <c r="B17" s="35"/>
      <c r="C17" s="36"/>
      <c r="D17" s="37"/>
      <c r="F17" s="44"/>
    </row>
    <row r="18" spans="1:6" x14ac:dyDescent="0.25">
      <c r="A18" s="12" t="s">
        <v>38</v>
      </c>
      <c r="B18" s="31">
        <v>1079829.25</v>
      </c>
      <c r="C18" s="31">
        <v>1079829.25</v>
      </c>
      <c r="D18" s="32">
        <v>0</v>
      </c>
      <c r="F18" s="44"/>
    </row>
    <row r="19" spans="1:6" x14ac:dyDescent="0.25">
      <c r="A19" s="12" t="s">
        <v>0</v>
      </c>
      <c r="B19" s="31">
        <v>6593501.0899999999</v>
      </c>
      <c r="C19" s="31">
        <v>6593501.0899999999</v>
      </c>
      <c r="D19" s="32">
        <v>0</v>
      </c>
      <c r="F19" s="44"/>
    </row>
    <row r="20" spans="1:6" x14ac:dyDescent="0.25">
      <c r="A20" s="12" t="s">
        <v>21</v>
      </c>
      <c r="B20" s="31">
        <v>19999.830000000002</v>
      </c>
      <c r="C20" s="31">
        <v>19999.830000000002</v>
      </c>
      <c r="D20" s="32">
        <v>0</v>
      </c>
      <c r="F20" s="44"/>
    </row>
    <row r="21" spans="1:6" x14ac:dyDescent="0.25">
      <c r="A21" s="12" t="s">
        <v>2</v>
      </c>
      <c r="B21" s="31">
        <v>3531901.53</v>
      </c>
      <c r="C21" s="31">
        <v>3531901.53</v>
      </c>
      <c r="D21" s="32">
        <v>0</v>
      </c>
      <c r="F21" s="44"/>
    </row>
    <row r="22" spans="1:6" x14ac:dyDescent="0.25">
      <c r="A22" s="12" t="s">
        <v>22</v>
      </c>
      <c r="B22" s="31">
        <v>86548.62</v>
      </c>
      <c r="C22" s="31">
        <v>86548.62</v>
      </c>
      <c r="D22" s="32">
        <v>0</v>
      </c>
      <c r="F22" s="44"/>
    </row>
    <row r="23" spans="1:6" x14ac:dyDescent="0.25">
      <c r="A23" s="12" t="s">
        <v>23</v>
      </c>
      <c r="B23" s="31">
        <v>4136956.26</v>
      </c>
      <c r="C23" s="31">
        <v>4136956.26</v>
      </c>
      <c r="D23" s="32">
        <v>0</v>
      </c>
      <c r="F23" s="44"/>
    </row>
    <row r="24" spans="1:6" x14ac:dyDescent="0.25">
      <c r="A24" s="12" t="s">
        <v>31</v>
      </c>
      <c r="B24" s="31">
        <v>458559.49</v>
      </c>
      <c r="C24" s="31">
        <v>458559.49</v>
      </c>
      <c r="D24" s="32">
        <v>0</v>
      </c>
      <c r="F24" s="44"/>
    </row>
    <row r="25" spans="1:6" x14ac:dyDescent="0.25">
      <c r="A25" s="12" t="s">
        <v>24</v>
      </c>
      <c r="B25" s="31">
        <v>289717.75</v>
      </c>
      <c r="C25" s="31">
        <v>289717.75</v>
      </c>
      <c r="D25" s="32">
        <v>0</v>
      </c>
      <c r="F25" s="44"/>
    </row>
    <row r="26" spans="1:6" x14ac:dyDescent="0.25">
      <c r="A26" s="12" t="s">
        <v>25</v>
      </c>
      <c r="B26" s="31">
        <v>1220915.24</v>
      </c>
      <c r="C26" s="31">
        <v>1220915.24</v>
      </c>
      <c r="D26" s="32">
        <v>0</v>
      </c>
      <c r="F26" s="44"/>
    </row>
    <row r="27" spans="1:6" s="2" customFormat="1" x14ac:dyDescent="0.25">
      <c r="A27" s="12" t="s">
        <v>52</v>
      </c>
      <c r="B27" s="31">
        <v>0</v>
      </c>
      <c r="C27" s="31">
        <v>0</v>
      </c>
      <c r="D27" s="32">
        <v>0</v>
      </c>
      <c r="F27" s="44"/>
    </row>
    <row r="28" spans="1:6" x14ac:dyDescent="0.25">
      <c r="A28" s="12" t="s">
        <v>39</v>
      </c>
      <c r="B28" s="31">
        <v>1868958.1</v>
      </c>
      <c r="C28" s="31">
        <v>1868958.1</v>
      </c>
      <c r="D28" s="32">
        <v>0</v>
      </c>
      <c r="F28" s="44"/>
    </row>
    <row r="29" spans="1:6" x14ac:dyDescent="0.25">
      <c r="A29" s="10" t="s">
        <v>50</v>
      </c>
      <c r="B29" s="8"/>
      <c r="C29" s="7"/>
      <c r="D29" s="13"/>
      <c r="F29" s="44"/>
    </row>
    <row r="30" spans="1:6" x14ac:dyDescent="0.25">
      <c r="A30" s="12" t="s">
        <v>42</v>
      </c>
      <c r="B30" s="33">
        <v>17681078.07</v>
      </c>
      <c r="C30" s="33">
        <v>13030839.92</v>
      </c>
      <c r="D30" s="34">
        <v>4650238.1500000004</v>
      </c>
      <c r="F30" s="44"/>
    </row>
    <row r="31" spans="1:6" x14ac:dyDescent="0.25">
      <c r="A31" s="12" t="s">
        <v>43</v>
      </c>
      <c r="B31" s="33">
        <v>876869.75</v>
      </c>
      <c r="C31" s="33">
        <v>645959.31999999995</v>
      </c>
      <c r="D31" s="34">
        <v>230910.43</v>
      </c>
      <c r="F31" s="44"/>
    </row>
    <row r="32" spans="1:6" x14ac:dyDescent="0.25">
      <c r="A32" s="12" t="s">
        <v>44</v>
      </c>
      <c r="B32" s="33">
        <v>25418981.440000001</v>
      </c>
      <c r="C32" s="33">
        <v>20942416.760000002</v>
      </c>
      <c r="D32" s="34">
        <v>4476564.68</v>
      </c>
      <c r="F32" s="44"/>
    </row>
    <row r="33" spans="1:6" x14ac:dyDescent="0.25">
      <c r="A33" s="12" t="s">
        <v>20</v>
      </c>
      <c r="B33" s="33">
        <v>719992.31999999995</v>
      </c>
      <c r="C33" s="33">
        <v>588707.91</v>
      </c>
      <c r="D33" s="34">
        <v>131284.41</v>
      </c>
      <c r="F33" s="44"/>
    </row>
    <row r="34" spans="1:6" x14ac:dyDescent="0.25">
      <c r="A34" s="38" t="s">
        <v>74</v>
      </c>
      <c r="B34" s="33">
        <v>0</v>
      </c>
      <c r="C34" s="33">
        <v>0</v>
      </c>
      <c r="D34" s="34">
        <v>0</v>
      </c>
      <c r="F34" s="44"/>
    </row>
    <row r="35" spans="1:6" x14ac:dyDescent="0.25">
      <c r="A35" s="12" t="s">
        <v>1</v>
      </c>
      <c r="B35" s="33">
        <v>49692895.780000001</v>
      </c>
      <c r="C35" s="33">
        <v>37130781.399999999</v>
      </c>
      <c r="D35" s="34">
        <v>12562114.380000001</v>
      </c>
      <c r="F35" s="44"/>
    </row>
    <row r="36" spans="1:6" x14ac:dyDescent="0.25">
      <c r="A36" s="12" t="s">
        <v>26</v>
      </c>
      <c r="B36" s="33">
        <v>703091.72</v>
      </c>
      <c r="C36" s="33">
        <v>527318.36</v>
      </c>
      <c r="D36" s="34">
        <v>175773.36</v>
      </c>
    </row>
    <row r="37" spans="1:6" x14ac:dyDescent="0.25">
      <c r="A37" s="12" t="s">
        <v>40</v>
      </c>
      <c r="B37" s="33">
        <v>28881.96</v>
      </c>
      <c r="C37" s="33">
        <v>21661.43</v>
      </c>
      <c r="D37" s="34">
        <v>7220.53</v>
      </c>
    </row>
    <row r="38" spans="1:6" x14ac:dyDescent="0.25">
      <c r="A38" s="12" t="s">
        <v>41</v>
      </c>
      <c r="B38" s="33">
        <v>35216824.32</v>
      </c>
      <c r="C38" s="33">
        <v>26085984.84</v>
      </c>
      <c r="D38" s="34">
        <v>9130839.4800000004</v>
      </c>
    </row>
    <row r="39" spans="1:6" x14ac:dyDescent="0.25">
      <c r="A39" s="10" t="s">
        <v>51</v>
      </c>
      <c r="B39" s="8"/>
      <c r="C39" s="6"/>
      <c r="D39" s="13"/>
    </row>
    <row r="40" spans="1:6" ht="17.25" customHeight="1" x14ac:dyDescent="0.25">
      <c r="A40" s="12" t="s">
        <v>46</v>
      </c>
      <c r="B40" s="33">
        <v>25832.41</v>
      </c>
      <c r="C40" s="33">
        <v>0</v>
      </c>
      <c r="D40" s="34">
        <v>25832.41</v>
      </c>
    </row>
    <row r="41" spans="1:6" s="2" customFormat="1" ht="17.25" customHeight="1" thickBot="1" x14ac:dyDescent="0.3">
      <c r="A41" s="47" t="s">
        <v>85</v>
      </c>
      <c r="B41" s="8">
        <v>15523.2</v>
      </c>
      <c r="C41" s="6">
        <v>0</v>
      </c>
      <c r="D41" s="13">
        <v>15523.2</v>
      </c>
    </row>
    <row r="42" spans="1:6" s="2" customFormat="1" x14ac:dyDescent="0.25">
      <c r="A42" s="19" t="s">
        <v>29</v>
      </c>
      <c r="B42" s="20">
        <f>SUM(B44:B63)</f>
        <v>18743248.039999999</v>
      </c>
      <c r="C42" s="20">
        <f>SUM(C44:C63)</f>
        <v>6053810.8100000005</v>
      </c>
      <c r="D42" s="21">
        <f>SUM(D44:D63)</f>
        <v>12689437.23</v>
      </c>
      <c r="E42" s="44"/>
    </row>
    <row r="43" spans="1:6" x14ac:dyDescent="0.25">
      <c r="A43" s="10" t="s">
        <v>76</v>
      </c>
      <c r="B43" s="39"/>
      <c r="C43" s="39"/>
      <c r="D43" s="40"/>
      <c r="E43" s="44"/>
    </row>
    <row r="44" spans="1:6" s="2" customFormat="1" x14ac:dyDescent="0.25">
      <c r="A44" s="12" t="s">
        <v>69</v>
      </c>
      <c r="B44" s="9">
        <v>0</v>
      </c>
      <c r="C44" s="9">
        <v>0</v>
      </c>
      <c r="D44" s="16">
        <v>0</v>
      </c>
      <c r="E44" s="44"/>
    </row>
    <row r="45" spans="1:6" s="2" customFormat="1" x14ac:dyDescent="0.25">
      <c r="A45" s="27" t="s">
        <v>66</v>
      </c>
      <c r="B45" s="9">
        <v>0</v>
      </c>
      <c r="C45" s="9">
        <v>0</v>
      </c>
      <c r="D45" s="16">
        <v>0</v>
      </c>
      <c r="E45" s="44"/>
    </row>
    <row r="46" spans="1:6" s="2" customFormat="1" x14ac:dyDescent="0.25">
      <c r="A46" s="12" t="s">
        <v>54</v>
      </c>
      <c r="B46" s="9">
        <v>1199999.95</v>
      </c>
      <c r="C46" s="9">
        <v>0</v>
      </c>
      <c r="D46" s="16">
        <v>1199999.95</v>
      </c>
      <c r="E46" s="44"/>
    </row>
    <row r="47" spans="1:6" s="2" customFormat="1" x14ac:dyDescent="0.25">
      <c r="A47" s="15" t="s">
        <v>70</v>
      </c>
      <c r="B47" s="9">
        <v>0</v>
      </c>
      <c r="C47" s="9">
        <v>0</v>
      </c>
      <c r="D47" s="16">
        <v>0</v>
      </c>
      <c r="E47" s="44"/>
    </row>
    <row r="48" spans="1:6" x14ac:dyDescent="0.25">
      <c r="A48" s="12" t="s">
        <v>67</v>
      </c>
      <c r="B48" s="9">
        <v>0</v>
      </c>
      <c r="C48" s="9">
        <v>0</v>
      </c>
      <c r="D48" s="16">
        <v>0</v>
      </c>
      <c r="E48" s="44"/>
    </row>
    <row r="49" spans="1:5" s="1" customFormat="1" x14ac:dyDescent="0.25">
      <c r="A49" s="12" t="s">
        <v>71</v>
      </c>
      <c r="B49" s="9">
        <v>250000</v>
      </c>
      <c r="C49" s="9">
        <v>0</v>
      </c>
      <c r="D49" s="16">
        <v>250000</v>
      </c>
      <c r="E49" s="43"/>
    </row>
    <row r="50" spans="1:5" s="1" customFormat="1" x14ac:dyDescent="0.25">
      <c r="A50" s="12" t="s">
        <v>55</v>
      </c>
      <c r="B50" s="9">
        <v>399999.97</v>
      </c>
      <c r="C50" s="9">
        <v>0</v>
      </c>
      <c r="D50" s="16">
        <v>399999.97</v>
      </c>
      <c r="E50" s="45"/>
    </row>
    <row r="51" spans="1:5" s="1" customFormat="1" x14ac:dyDescent="0.25">
      <c r="A51" s="12" t="s">
        <v>56</v>
      </c>
      <c r="B51" s="9">
        <v>0</v>
      </c>
      <c r="C51" s="9">
        <v>0</v>
      </c>
      <c r="D51" s="16">
        <v>0</v>
      </c>
      <c r="E51" s="45"/>
    </row>
    <row r="52" spans="1:5" s="1" customFormat="1" x14ac:dyDescent="0.25">
      <c r="A52" s="27" t="s">
        <v>83</v>
      </c>
      <c r="B52" s="9">
        <v>0</v>
      </c>
      <c r="C52" s="9">
        <v>0</v>
      </c>
      <c r="D52" s="16">
        <v>0</v>
      </c>
      <c r="E52" s="45"/>
    </row>
    <row r="53" spans="1:5" s="1" customFormat="1" x14ac:dyDescent="0.25">
      <c r="A53" s="12" t="s">
        <v>32</v>
      </c>
      <c r="B53" s="9">
        <v>1200000</v>
      </c>
      <c r="C53" s="9">
        <v>0</v>
      </c>
      <c r="D53" s="16">
        <v>1200000</v>
      </c>
      <c r="E53" s="45"/>
    </row>
    <row r="54" spans="1:5" s="1" customFormat="1" x14ac:dyDescent="0.25">
      <c r="A54" s="27" t="s">
        <v>84</v>
      </c>
      <c r="B54" s="9">
        <v>0</v>
      </c>
      <c r="C54" s="9">
        <v>0</v>
      </c>
      <c r="D54" s="16">
        <v>0</v>
      </c>
      <c r="E54" s="46"/>
    </row>
    <row r="55" spans="1:5" s="1" customFormat="1" x14ac:dyDescent="0.25">
      <c r="A55" s="12" t="s">
        <v>72</v>
      </c>
      <c r="B55" s="9">
        <v>0</v>
      </c>
      <c r="C55" s="9">
        <v>0</v>
      </c>
      <c r="D55" s="16">
        <v>0</v>
      </c>
      <c r="E55" s="46"/>
    </row>
    <row r="56" spans="1:5" s="1" customFormat="1" x14ac:dyDescent="0.25">
      <c r="A56" s="10" t="s">
        <v>77</v>
      </c>
      <c r="B56" s="33"/>
      <c r="C56" s="33"/>
      <c r="D56" s="34"/>
      <c r="E56" s="43"/>
    </row>
    <row r="57" spans="1:5" s="1" customFormat="1" x14ac:dyDescent="0.25">
      <c r="A57" s="12" t="s">
        <v>81</v>
      </c>
      <c r="B57" s="9">
        <v>0</v>
      </c>
      <c r="C57" s="9">
        <v>0</v>
      </c>
      <c r="D57" s="16">
        <v>0</v>
      </c>
      <c r="E57" s="43"/>
    </row>
    <row r="58" spans="1:5" s="1" customFormat="1" x14ac:dyDescent="0.25">
      <c r="A58" s="12" t="s">
        <v>47</v>
      </c>
      <c r="B58" s="33">
        <v>5798647.0300000003</v>
      </c>
      <c r="C58" s="33">
        <v>1872964.77</v>
      </c>
      <c r="D58" s="34">
        <v>3925682.26</v>
      </c>
      <c r="E58" s="43"/>
    </row>
    <row r="59" spans="1:5" s="1" customFormat="1" x14ac:dyDescent="0.25">
      <c r="A59" s="12" t="s">
        <v>33</v>
      </c>
      <c r="B59" s="33">
        <v>1903878.01</v>
      </c>
      <c r="C59" s="33">
        <v>1903878.01</v>
      </c>
      <c r="D59" s="34">
        <v>0</v>
      </c>
      <c r="E59" s="43"/>
    </row>
    <row r="60" spans="1:5" s="1" customFormat="1" x14ac:dyDescent="0.25">
      <c r="A60" s="12" t="s">
        <v>64</v>
      </c>
      <c r="B60" s="33">
        <v>0</v>
      </c>
      <c r="C60" s="33">
        <v>0</v>
      </c>
      <c r="D60" s="34">
        <v>0</v>
      </c>
      <c r="E60" s="43"/>
    </row>
    <row r="61" spans="1:5" s="1" customFormat="1" x14ac:dyDescent="0.25">
      <c r="A61" s="12" t="s">
        <v>3</v>
      </c>
      <c r="B61" s="33">
        <v>1870461.54</v>
      </c>
      <c r="C61" s="33">
        <v>1870461.54</v>
      </c>
      <c r="D61" s="34">
        <v>0</v>
      </c>
      <c r="E61" s="43"/>
    </row>
    <row r="62" spans="1:5" s="1" customFormat="1" x14ac:dyDescent="0.25">
      <c r="A62" s="12" t="s">
        <v>82</v>
      </c>
      <c r="B62" s="33">
        <v>0</v>
      </c>
      <c r="C62" s="33">
        <v>0</v>
      </c>
      <c r="D62" s="34">
        <v>0</v>
      </c>
      <c r="E62" s="43"/>
    </row>
    <row r="63" spans="1:5" s="1" customFormat="1" ht="15" customHeight="1" thickBot="1" x14ac:dyDescent="0.3">
      <c r="A63" s="12" t="s">
        <v>48</v>
      </c>
      <c r="B63" s="33">
        <v>6120261.54</v>
      </c>
      <c r="C63" s="33">
        <v>406506.49</v>
      </c>
      <c r="D63" s="34">
        <v>5713755.0499999998</v>
      </c>
      <c r="E63" s="43"/>
    </row>
    <row r="64" spans="1:5" s="1" customFormat="1" x14ac:dyDescent="0.25">
      <c r="A64" s="19" t="s">
        <v>15</v>
      </c>
      <c r="B64" s="20">
        <f>SUM(B65:B88)</f>
        <v>18296201.639999997</v>
      </c>
      <c r="C64" s="20">
        <f>SUM(C65:C88)</f>
        <v>13675667.5</v>
      </c>
      <c r="D64" s="21">
        <f>SUM(D65:D88)</f>
        <v>4620534.1399999987</v>
      </c>
      <c r="E64" s="43"/>
    </row>
    <row r="65" spans="1:5" s="1" customFormat="1" ht="15" customHeight="1" x14ac:dyDescent="0.25">
      <c r="A65" s="15" t="s">
        <v>4</v>
      </c>
      <c r="B65" s="31">
        <v>0</v>
      </c>
      <c r="C65" s="31">
        <v>0</v>
      </c>
      <c r="D65" s="32">
        <v>0</v>
      </c>
      <c r="E65" s="43"/>
    </row>
    <row r="66" spans="1:5" s="1" customFormat="1" x14ac:dyDescent="0.25">
      <c r="A66" s="15" t="s">
        <v>53</v>
      </c>
      <c r="B66" s="31">
        <v>0</v>
      </c>
      <c r="C66" s="31">
        <v>0</v>
      </c>
      <c r="D66" s="32">
        <v>0</v>
      </c>
      <c r="E66" s="43"/>
    </row>
    <row r="67" spans="1:5" s="1" customFormat="1" ht="15" customHeight="1" x14ac:dyDescent="0.25">
      <c r="A67" s="15" t="s">
        <v>79</v>
      </c>
      <c r="B67" s="31">
        <v>51000</v>
      </c>
      <c r="C67" s="31">
        <v>34950</v>
      </c>
      <c r="D67" s="32">
        <v>16050</v>
      </c>
      <c r="E67" s="43"/>
    </row>
    <row r="68" spans="1:5" ht="15" customHeight="1" x14ac:dyDescent="0.25">
      <c r="A68" s="15" t="s">
        <v>65</v>
      </c>
      <c r="B68" s="31">
        <v>0</v>
      </c>
      <c r="C68" s="31">
        <v>0</v>
      </c>
      <c r="D68" s="32">
        <v>0</v>
      </c>
    </row>
    <row r="69" spans="1:5" ht="15" customHeight="1" x14ac:dyDescent="0.25">
      <c r="A69" s="15" t="s">
        <v>5</v>
      </c>
      <c r="B69" s="31">
        <v>5094355.0199999996</v>
      </c>
      <c r="C69" s="31">
        <v>3792606.2</v>
      </c>
      <c r="D69" s="32">
        <v>1301748.82</v>
      </c>
    </row>
    <row r="70" spans="1:5" x14ac:dyDescent="0.25">
      <c r="A70" s="15" t="s">
        <v>7</v>
      </c>
      <c r="B70" s="31">
        <v>1419886.63</v>
      </c>
      <c r="C70" s="31">
        <v>1064914.95</v>
      </c>
      <c r="D70" s="32">
        <v>354971.68</v>
      </c>
    </row>
    <row r="71" spans="1:5" s="2" customFormat="1" ht="30" x14ac:dyDescent="0.25">
      <c r="A71" s="15" t="s">
        <v>59</v>
      </c>
      <c r="B71" s="31">
        <v>0</v>
      </c>
      <c r="C71" s="31">
        <v>0</v>
      </c>
      <c r="D71" s="32">
        <v>0</v>
      </c>
    </row>
    <row r="72" spans="1:5" s="2" customFormat="1" x14ac:dyDescent="0.25">
      <c r="A72" s="15" t="s">
        <v>6</v>
      </c>
      <c r="B72" s="31">
        <v>845123.88</v>
      </c>
      <c r="C72" s="31">
        <v>633842.91</v>
      </c>
      <c r="D72" s="32">
        <v>211280.97</v>
      </c>
    </row>
    <row r="73" spans="1:5" s="2" customFormat="1" x14ac:dyDescent="0.25">
      <c r="A73" s="15" t="s">
        <v>78</v>
      </c>
      <c r="B73" s="41">
        <v>52500</v>
      </c>
      <c r="C73" s="41">
        <v>39375</v>
      </c>
      <c r="D73" s="42">
        <v>13125</v>
      </c>
    </row>
    <row r="74" spans="1:5" s="2" customFormat="1" x14ac:dyDescent="0.25">
      <c r="A74" s="15" t="s">
        <v>8</v>
      </c>
      <c r="B74" s="31">
        <v>815244.9</v>
      </c>
      <c r="C74" s="31">
        <v>611433.66</v>
      </c>
      <c r="D74" s="32">
        <v>203811.24</v>
      </c>
    </row>
    <row r="75" spans="1:5" ht="30" x14ac:dyDescent="0.25">
      <c r="A75" s="15" t="s">
        <v>60</v>
      </c>
      <c r="B75" s="31">
        <v>386093.95</v>
      </c>
      <c r="C75" s="31">
        <v>289570.45</v>
      </c>
      <c r="D75" s="32">
        <v>96523.5</v>
      </c>
    </row>
    <row r="76" spans="1:5" s="2" customFormat="1" ht="30" x14ac:dyDescent="0.25">
      <c r="A76" s="15" t="s">
        <v>61</v>
      </c>
      <c r="B76" s="31">
        <v>2260910.38</v>
      </c>
      <c r="C76" s="31">
        <v>1695682.71</v>
      </c>
      <c r="D76" s="32">
        <v>565227.67000000004</v>
      </c>
    </row>
    <row r="77" spans="1:5" ht="30" x14ac:dyDescent="0.25">
      <c r="A77" s="15" t="s">
        <v>62</v>
      </c>
      <c r="B77" s="31">
        <v>0</v>
      </c>
      <c r="C77" s="31">
        <v>0</v>
      </c>
      <c r="D77" s="32">
        <v>0</v>
      </c>
    </row>
    <row r="78" spans="1:5" x14ac:dyDescent="0.25">
      <c r="A78" s="15" t="s">
        <v>45</v>
      </c>
      <c r="B78" s="31">
        <v>3917.54</v>
      </c>
      <c r="C78" s="31">
        <v>2938.14</v>
      </c>
      <c r="D78" s="32">
        <v>979.4</v>
      </c>
    </row>
    <row r="79" spans="1:5" s="2" customFormat="1" ht="30" x14ac:dyDescent="0.25">
      <c r="A79" s="15" t="s">
        <v>9</v>
      </c>
      <c r="B79" s="31">
        <v>506535.47</v>
      </c>
      <c r="C79" s="31">
        <v>379901.6</v>
      </c>
      <c r="D79" s="32">
        <v>126633.87</v>
      </c>
    </row>
    <row r="80" spans="1:5" x14ac:dyDescent="0.25">
      <c r="A80" s="15" t="s">
        <v>10</v>
      </c>
      <c r="B80" s="31">
        <v>110865.2</v>
      </c>
      <c r="C80" s="31">
        <v>83148.899999999994</v>
      </c>
      <c r="D80" s="32">
        <v>27716.3</v>
      </c>
    </row>
    <row r="81" spans="1:4" s="2" customFormat="1" x14ac:dyDescent="0.25">
      <c r="A81" s="15" t="s">
        <v>63</v>
      </c>
      <c r="B81" s="31">
        <v>1133528.5900000001</v>
      </c>
      <c r="C81" s="31">
        <v>850146.43</v>
      </c>
      <c r="D81" s="32">
        <v>283382.15999999997</v>
      </c>
    </row>
    <row r="82" spans="1:4" x14ac:dyDescent="0.25">
      <c r="A82" s="15" t="s">
        <v>11</v>
      </c>
      <c r="B82" s="31">
        <v>1428069.82</v>
      </c>
      <c r="C82" s="31">
        <v>1071052.3600000001</v>
      </c>
      <c r="D82" s="32">
        <v>357017.46</v>
      </c>
    </row>
    <row r="83" spans="1:4" x14ac:dyDescent="0.25">
      <c r="A83" s="15" t="s">
        <v>12</v>
      </c>
      <c r="B83" s="31">
        <v>0</v>
      </c>
      <c r="C83" s="31">
        <v>0</v>
      </c>
      <c r="D83" s="32">
        <v>0</v>
      </c>
    </row>
    <row r="84" spans="1:4" s="2" customFormat="1" ht="30" x14ac:dyDescent="0.25">
      <c r="A84" s="15" t="s">
        <v>80</v>
      </c>
      <c r="B84" s="31">
        <v>2931587.21</v>
      </c>
      <c r="C84" s="31">
        <v>2198690.5</v>
      </c>
      <c r="D84" s="32">
        <v>732896.71</v>
      </c>
    </row>
    <row r="85" spans="1:4" x14ac:dyDescent="0.25">
      <c r="A85" s="15" t="s">
        <v>13</v>
      </c>
      <c r="B85" s="31">
        <v>276323.27</v>
      </c>
      <c r="C85" s="31">
        <v>192218.89</v>
      </c>
      <c r="D85" s="32">
        <v>84104.38</v>
      </c>
    </row>
    <row r="86" spans="1:4" x14ac:dyDescent="0.25">
      <c r="A86" s="15" t="s">
        <v>57</v>
      </c>
      <c r="B86" s="31">
        <v>666521.02</v>
      </c>
      <c r="C86" s="31">
        <v>499890.76</v>
      </c>
      <c r="D86" s="32">
        <v>166630.26</v>
      </c>
    </row>
    <row r="87" spans="1:4" x14ac:dyDescent="0.25">
      <c r="A87" s="15" t="s">
        <v>14</v>
      </c>
      <c r="B87" s="31">
        <v>313738.76</v>
      </c>
      <c r="C87" s="31">
        <v>235304.04</v>
      </c>
      <c r="D87" s="32">
        <v>78434.720000000001</v>
      </c>
    </row>
    <row r="88" spans="1:4" ht="15.75" thickBot="1" x14ac:dyDescent="0.3">
      <c r="A88" s="18" t="s">
        <v>73</v>
      </c>
      <c r="B88" s="31">
        <v>0</v>
      </c>
      <c r="C88" s="31">
        <v>0</v>
      </c>
      <c r="D88" s="32">
        <v>0</v>
      </c>
    </row>
    <row r="89" spans="1:4" x14ac:dyDescent="0.25">
      <c r="A89" s="19" t="s">
        <v>30</v>
      </c>
      <c r="B89" s="20">
        <f>SUM(B90:B91)</f>
        <v>0</v>
      </c>
      <c r="C89" s="20">
        <f>SUM(C90:C91)</f>
        <v>0</v>
      </c>
      <c r="D89" s="21">
        <f>SUM(D90:D91)</f>
        <v>0</v>
      </c>
    </row>
    <row r="90" spans="1:4" x14ac:dyDescent="0.25">
      <c r="A90" s="15" t="s">
        <v>68</v>
      </c>
      <c r="B90" s="9">
        <v>0</v>
      </c>
      <c r="C90" s="9">
        <v>0</v>
      </c>
      <c r="D90" s="16">
        <v>0</v>
      </c>
    </row>
    <row r="91" spans="1:4" ht="15.75" thickBot="1" x14ac:dyDescent="0.3">
      <c r="A91" s="17" t="s">
        <v>16</v>
      </c>
      <c r="B91" s="29">
        <v>0</v>
      </c>
      <c r="C91" s="29">
        <v>0</v>
      </c>
      <c r="D91" s="30">
        <v>0</v>
      </c>
    </row>
    <row r="92" spans="1:4" x14ac:dyDescent="0.25">
      <c r="B92" s="28"/>
      <c r="C92" s="28"/>
    </row>
    <row r="93" spans="1:4" x14ac:dyDescent="0.25">
      <c r="A93" s="3"/>
      <c r="B93"/>
      <c r="C93"/>
      <c r="D93"/>
    </row>
    <row r="94" spans="1:4" x14ac:dyDescent="0.25">
      <c r="A94" s="3"/>
      <c r="B94"/>
      <c r="C94" s="4"/>
      <c r="D94"/>
    </row>
    <row r="95" spans="1:4" x14ac:dyDescent="0.25">
      <c r="A95" s="3"/>
      <c r="B95"/>
      <c r="C95"/>
      <c r="D95"/>
    </row>
  </sheetData>
  <mergeCells count="1">
    <mergeCell ref="A2:D7"/>
  </mergeCells>
  <pageMargins left="0.7" right="0.7" top="0.75" bottom="0.75" header="0.3" footer="0.3"/>
  <pageSetup paperSize="9" scale="68" fitToHeight="0" orientation="landscape" r:id="rId1"/>
  <headerFooter>
    <oddFooter>&amp;C_x000D_&amp;1#&amp;"Calibri"&amp;11&amp;KFF0000     CHRÁNENÉ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Prehľad za rok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Machová Terézia</dc:creator>
  <cp:lastModifiedBy>Kóňová Terézia</cp:lastModifiedBy>
  <cp:lastPrinted>2022-07-13T06:38:59Z</cp:lastPrinted>
  <dcterms:created xsi:type="dcterms:W3CDTF">2020-04-21T11:00:10Z</dcterms:created>
  <dcterms:modified xsi:type="dcterms:W3CDTF">2024-01-11T14:54:32Z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c8422e-a6c6-4367-933f-c1026fa6f183_Enabled">
    <vt:lpwstr>true</vt:lpwstr>
  </property>
  <property fmtid="{D5CDD505-2E9C-101B-9397-08002B2CF9AE}" pid="3" name="MSIP_Label_64c8422e-a6c6-4367-933f-c1026fa6f183_SetDate">
    <vt:lpwstr>2024-01-11T14:54:04Z</vt:lpwstr>
  </property>
  <property fmtid="{D5CDD505-2E9C-101B-9397-08002B2CF9AE}" pid="4" name="MSIP_Label_64c8422e-a6c6-4367-933f-c1026fa6f183_Method">
    <vt:lpwstr>Privileged</vt:lpwstr>
  </property>
  <property fmtid="{D5CDD505-2E9C-101B-9397-08002B2CF9AE}" pid="5" name="MSIP_Label_64c8422e-a6c6-4367-933f-c1026fa6f183_Name">
    <vt:lpwstr>CHRÁNENÉ</vt:lpwstr>
  </property>
  <property fmtid="{D5CDD505-2E9C-101B-9397-08002B2CF9AE}" pid="6" name="MSIP_Label_64c8422e-a6c6-4367-933f-c1026fa6f183_SiteId">
    <vt:lpwstr>e0d54165-a303-4a6a-9954-68dfeb2b693d</vt:lpwstr>
  </property>
  <property fmtid="{D5CDD505-2E9C-101B-9397-08002B2CF9AE}" pid="7" name="MSIP_Label_64c8422e-a6c6-4367-933f-c1026fa6f183_ActionId">
    <vt:lpwstr>c09dac45-4a2f-435b-8992-a16858c8b609</vt:lpwstr>
  </property>
  <property fmtid="{D5CDD505-2E9C-101B-9397-08002B2CF9AE}" pid="8" name="MSIP_Label_64c8422e-a6c6-4367-933f-c1026fa6f183_ContentBits">
    <vt:lpwstr>2</vt:lpwstr>
  </property>
</Properties>
</file>