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05_máj 2023\"/>
    </mc:Choice>
  </mc:AlternateContent>
  <xr:revisionPtr revIDLastSave="0" documentId="8_{FC85CC49-5F6C-4189-8FD9-6997B09508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89" i="1" s="1"/>
  <c r="B64" i="1"/>
  <c r="C64" i="1"/>
  <c r="D64" i="1"/>
  <c r="D9" i="1" s="1"/>
  <c r="C10" i="1"/>
  <c r="B9" i="1" l="1"/>
  <c r="C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<sst xmlns="http://schemas.openxmlformats.org/spreadsheetml/2006/main" count="87" uniqueCount="87">
  <si>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</si>
  <si>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</si>
  <si>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</si>
  <si>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</si>
  <si>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</si>
  <si>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</si>
  <si>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</si>
  <si>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</si>
  <si>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</si>
  <si>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</si>
  <si>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</si>
  <si>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</si>
  <si>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</si>
  <si>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</si>
  <si>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</si>
  <si>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</si>
  <si>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</si>
  <si>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</si>
  <si>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</si>
  <si>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</si>
  <si>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</si>
  <si>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</si>
  <si>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</si>
  <si>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</si>
  <si>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</si>
  <si>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</si>
  <si>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</si>
  <si>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</si>
  <si>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</si>
  <si>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</si>
  <si>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</si>
  <si>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</si>
  <si>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</si>
  <si>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</si>
  <si>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</si>
  <si>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</si>
  <si>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</si>
  <si>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</si>
  <si>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</si>
  <si>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</si>
  <si>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</si>
  <si>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</si>
  <si>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</si>
  <si>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</si>
  <si>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</si>
  <si>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</si>
  <si>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</si>
  <si>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</si>
  <si>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</si>
  <si>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</si>
  <si>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</si>
  <si>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</si>
  <si>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</si>
  <si>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</si>
  <si>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</si>
  <si>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</si>
  <si>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</si>
  <si>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</si>
  <si>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</si>
  <si>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</si>
  <si>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</si>
  <si>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</si>
  <si>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</si>
  <si>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</si>
  <si>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</si>
  <si>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</si>
  <si>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</si>
  <si>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</si>
  <si>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</si>
  <si>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</si>
  <si>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</si>
  <si>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</si>
  <si>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</si>
  <si>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</si>
  <si>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</si>
  <si>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</si>
  <si>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</si>
  <si>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</si>
  <si>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</si>
  <si>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</si>
  <si>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</si>
  <si>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</si>
  <si>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</si>
  <si>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</si>
  <si>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</si>
  <si>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</si>
  <si>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01.01.2023 - 31.05.2023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</si>
</sst>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31">
    <xf numFmtId="0" fontId="0" fillId="0" borderId="0"/>
    <xf numFmtId="44" fontId="17" fillId="0" borderId="0" applyFont="0" applyFill="0" applyBorder="0" applyAlignment="0" applyProtection="0"/>
    <xf numFmtId="0" fontId="2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" fontId="23" fillId="0" borderId="12" applyNumberFormat="0" applyProtection="0">
      <alignment horizontal="right" vertical="center"/>
    </xf>
    <xf numFmtId="0" fontId="7" fillId="0" borderId="0"/>
    <xf numFmtId="43" fontId="7" fillId="0" borderId="0" applyFont="0" applyFill="0" applyBorder="0" applyAlignment="0" applyProtection="0"/>
    <xf numFmtId="4" fontId="24" fillId="4" borderId="12" applyNumberFormat="0" applyProtection="0">
      <alignment vertical="center"/>
    </xf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6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>
      <alignment horizontal="right" wrapText="1"/>
    </xf>
    <xf numFmtId="164" fontId="13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3" fillId="0" borderId="4" xfId="0" applyFont="1" applyFill="1" applyBorder="1" applyAlignment="1">
      <alignment horizontal="left"/>
    </xf>
    <xf numFmtId="164" fontId="16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3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 wrapText="1"/>
    </xf>
    <xf numFmtId="164" fontId="14" fillId="2" borderId="3" xfId="0" applyNumberFormat="1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right"/>
    </xf>
    <xf numFmtId="164" fontId="13" fillId="3" borderId="10" xfId="0" applyNumberFormat="1" applyFont="1" applyFill="1" applyBorder="1" applyAlignment="1">
      <alignment horizontal="center" vertical="top" wrapText="1"/>
    </xf>
    <xf numFmtId="164" fontId="13" fillId="3" borderId="11" xfId="0" applyNumberFormat="1" applyFont="1" applyFill="1" applyBorder="1" applyAlignment="1">
      <alignment horizontal="center" vertical="top" wrapText="1"/>
    </xf>
    <xf numFmtId="164" fontId="13" fillId="3" borderId="10" xfId="0" applyNumberFormat="1" applyFont="1" applyFill="1" applyBorder="1" applyAlignment="1">
      <alignment horizontal="right" vertical="center"/>
    </xf>
    <xf numFmtId="164" fontId="13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164" fontId="0" fillId="0" borderId="0" xfId="0" applyNumberFormat="1" applyFill="1" applyAlignment="1">
      <alignment wrapText="1"/>
    </xf>
    <xf numFmtId="164" fontId="13" fillId="0" borderId="0" xfId="0" applyNumberFormat="1" applyFont="1" applyFill="1" applyAlignment="1">
      <alignment wrapText="1"/>
    </xf>
    <xf numFmtId="0" fontId="16" fillId="0" borderId="6" xfId="0" applyFont="1" applyFill="1" applyBorder="1" applyAlignment="1">
      <alignment horizontal="left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</cellXfs>
  <cellStyles count="31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5"/>
  <sheetViews>
    <sheetView tabSelected="1" topLeftCell="A2" zoomScale="80" zoomScaleNormal="80" workbookViewId="0">
      <selection activeCell="C18" sqref="C18"/>
    </sheetView>
  </sheetViews>
  <sheetFormatPr defaultRowHeight="15" x14ac:dyDescent="0.25"/>
  <cols>
    <col min="1" max="1" width="127" customWidth="1"/>
    <col min="2" max="4" width="21.28515625" style="3" customWidth="1"/>
    <col min="5" max="5" width="11.42578125" bestFit="1" customWidth="1"/>
    <col min="6" max="6" width="9.140625" customWidth="1"/>
  </cols>
  <sheetData>
    <row r="1" spans="1:4" s="2" customFormat="1" ht="3" hidden="1" customHeight="1" thickBot="1" x14ac:dyDescent="0.3">
      <c r="B1" s="3"/>
      <c r="C1" s="3"/>
      <c r="D1" s="3"/>
    </row>
    <row r="2" spans="1:4" s="2" customFormat="1" ht="15" customHeight="1" x14ac:dyDescent="0.25">
      <c r="A2" s="48" t="s">
        <v>86</v>
      </c>
      <c r="B2" s="49"/>
      <c r="C2" s="49"/>
      <c r="D2" s="50"/>
    </row>
    <row r="3" spans="1:4" s="2" customFormat="1" ht="15" customHeight="1" x14ac:dyDescent="0.25">
      <c r="A3" s="51"/>
      <c r="B3" s="52"/>
      <c r="C3" s="52"/>
      <c r="D3" s="53"/>
    </row>
    <row r="4" spans="1:4" s="2" customFormat="1" ht="15" customHeight="1" x14ac:dyDescent="0.25">
      <c r="A4" s="51"/>
      <c r="B4" s="52"/>
      <c r="C4" s="52"/>
      <c r="D4" s="53"/>
    </row>
    <row r="5" spans="1:4" s="2" customFormat="1" ht="15" customHeight="1" x14ac:dyDescent="0.25">
      <c r="A5" s="51"/>
      <c r="B5" s="52"/>
      <c r="C5" s="52"/>
      <c r="D5" s="53"/>
    </row>
    <row r="6" spans="1:4" s="2" customFormat="1" ht="15" customHeight="1" x14ac:dyDescent="0.25">
      <c r="A6" s="51"/>
      <c r="B6" s="52"/>
      <c r="C6" s="52"/>
      <c r="D6" s="53"/>
    </row>
    <row r="7" spans="1:4" ht="15.75" customHeight="1" thickBot="1" x14ac:dyDescent="0.3">
      <c r="A7" s="54"/>
      <c r="B7" s="55"/>
      <c r="C7" s="55"/>
      <c r="D7" s="56"/>
    </row>
    <row r="8" spans="1:4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4" s="1" customFormat="1" ht="30" customHeight="1" thickBot="1" x14ac:dyDescent="0.3">
      <c r="A9" s="22" t="s">
        <v>37</v>
      </c>
      <c r="B9" s="25">
        <f>SUM(B10,B42,B64,B89)</f>
        <v>279125088.44000006</v>
      </c>
      <c r="C9" s="25">
        <f>SUM(C10,C42,C64,C89)</f>
        <v>248704471.35000002</v>
      </c>
      <c r="D9" s="26">
        <f>SUM(D10,D42,D64,D89)</f>
        <v>30420617.09</v>
      </c>
    </row>
    <row r="10" spans="1:4" ht="30" customHeight="1" x14ac:dyDescent="0.25">
      <c r="A10" s="19" t="s">
        <v>35</v>
      </c>
      <c r="B10" s="20">
        <f>SUM(B11:B41)</f>
        <v>251617752.09000006</v>
      </c>
      <c r="C10" s="20">
        <f t="shared" ref="C10:D10" si="0">SUM(C11:C41)</f>
        <v>232972308.04000002</v>
      </c>
      <c r="D10" s="21">
        <f t="shared" si="0"/>
        <v>18645444.050000001</v>
      </c>
    </row>
    <row r="11" spans="1:4" x14ac:dyDescent="0.25">
      <c r="A11" s="10" t="s">
        <v>34</v>
      </c>
      <c r="B11" s="5"/>
      <c r="C11" s="5"/>
      <c r="D11" s="11"/>
    </row>
    <row r="12" spans="1:4" x14ac:dyDescent="0.25">
      <c r="A12" s="12" t="s">
        <v>58</v>
      </c>
      <c r="B12" s="31">
        <v>91100780.910000011</v>
      </c>
      <c r="C12" s="31">
        <v>91100780.910000011</v>
      </c>
      <c r="D12" s="32">
        <v>0</v>
      </c>
    </row>
    <row r="13" spans="1:4" x14ac:dyDescent="0.25">
      <c r="A13" s="12" t="s">
        <v>36</v>
      </c>
      <c r="B13" s="31">
        <v>53211669.730000004</v>
      </c>
      <c r="C13" s="31">
        <v>53211669.730000004</v>
      </c>
      <c r="D13" s="32">
        <v>0</v>
      </c>
    </row>
    <row r="14" spans="1:4" x14ac:dyDescent="0.25">
      <c r="A14" s="12" t="s">
        <v>27</v>
      </c>
      <c r="B14" s="31">
        <v>1218325.04</v>
      </c>
      <c r="C14" s="31">
        <v>1218325.04</v>
      </c>
      <c r="D14" s="32">
        <v>0</v>
      </c>
    </row>
    <row r="15" spans="1:4" x14ac:dyDescent="0.25">
      <c r="A15" s="12" t="s">
        <v>28</v>
      </c>
      <c r="B15" s="31">
        <v>5163457.78</v>
      </c>
      <c r="C15" s="31">
        <v>5163457.78</v>
      </c>
      <c r="D15" s="32">
        <v>0</v>
      </c>
    </row>
    <row r="16" spans="1:4" s="2" customFormat="1" x14ac:dyDescent="0.25">
      <c r="A16" s="12" t="s">
        <v>75</v>
      </c>
      <c r="B16" s="31">
        <v>4596724.6100000003</v>
      </c>
      <c r="C16" s="31">
        <v>4596724.6100000003</v>
      </c>
      <c r="D16" s="32">
        <v>0</v>
      </c>
    </row>
    <row r="17" spans="1:4" x14ac:dyDescent="0.25">
      <c r="A17" s="14" t="s">
        <v>49</v>
      </c>
      <c r="B17" s="35"/>
      <c r="C17" s="36"/>
      <c r="D17" s="37"/>
    </row>
    <row r="18" spans="1:4" x14ac:dyDescent="0.25">
      <c r="A18" s="12" t="s">
        <v>38</v>
      </c>
      <c r="B18" s="31">
        <v>794073.63</v>
      </c>
      <c r="C18" s="31">
        <v>794073.63</v>
      </c>
      <c r="D18" s="32">
        <v>0</v>
      </c>
    </row>
    <row r="19" spans="1:4" x14ac:dyDescent="0.25">
      <c r="A19" s="12" t="s">
        <v>0</v>
      </c>
      <c r="B19" s="31">
        <v>5873862</v>
      </c>
      <c r="C19" s="31">
        <v>5873862</v>
      </c>
      <c r="D19" s="32">
        <v>0</v>
      </c>
    </row>
    <row r="20" spans="1:4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</row>
    <row r="21" spans="1:4" x14ac:dyDescent="0.25">
      <c r="A21" s="12" t="s">
        <v>2</v>
      </c>
      <c r="B21" s="31">
        <v>3250520.13</v>
      </c>
      <c r="C21" s="31">
        <v>3250520.13</v>
      </c>
      <c r="D21" s="32">
        <v>0</v>
      </c>
    </row>
    <row r="22" spans="1:4" x14ac:dyDescent="0.25">
      <c r="A22" s="12" t="s">
        <v>22</v>
      </c>
      <c r="B22" s="31">
        <v>86548.62</v>
      </c>
      <c r="C22" s="31">
        <v>86548.62</v>
      </c>
      <c r="D22" s="32">
        <v>0</v>
      </c>
    </row>
    <row r="23" spans="1:4" x14ac:dyDescent="0.25">
      <c r="A23" s="12" t="s">
        <v>23</v>
      </c>
      <c r="B23" s="31">
        <v>3619860.15</v>
      </c>
      <c r="C23" s="31">
        <v>3619860.15</v>
      </c>
      <c r="D23" s="32">
        <v>0</v>
      </c>
    </row>
    <row r="24" spans="1:4" x14ac:dyDescent="0.25">
      <c r="A24" s="12" t="s">
        <v>31</v>
      </c>
      <c r="B24" s="31">
        <v>457893.54</v>
      </c>
      <c r="C24" s="31">
        <v>457893.54</v>
      </c>
      <c r="D24" s="32">
        <v>0</v>
      </c>
    </row>
    <row r="25" spans="1:4" x14ac:dyDescent="0.25">
      <c r="A25" s="12" t="s">
        <v>24</v>
      </c>
      <c r="B25" s="31">
        <v>287481.13</v>
      </c>
      <c r="C25" s="31">
        <v>287481.13</v>
      </c>
      <c r="D25" s="32">
        <v>0</v>
      </c>
    </row>
    <row r="26" spans="1:4" x14ac:dyDescent="0.25">
      <c r="A26" s="12" t="s">
        <v>25</v>
      </c>
      <c r="B26" s="31">
        <v>1162057.1299999999</v>
      </c>
      <c r="C26" s="31">
        <v>1162057.1299999999</v>
      </c>
      <c r="D26" s="32">
        <v>0</v>
      </c>
    </row>
    <row r="27" spans="1:4" s="2" customFormat="1" x14ac:dyDescent="0.25">
      <c r="A27" s="12" t="s">
        <v>52</v>
      </c>
      <c r="B27" s="31">
        <v>0</v>
      </c>
      <c r="C27" s="31">
        <v>0</v>
      </c>
      <c r="D27" s="32">
        <v>0</v>
      </c>
    </row>
    <row r="28" spans="1:4" x14ac:dyDescent="0.25">
      <c r="A28" s="12" t="s">
        <v>39</v>
      </c>
      <c r="B28" s="31">
        <v>1644421.77</v>
      </c>
      <c r="C28" s="31">
        <v>1644421.77</v>
      </c>
      <c r="D28" s="32">
        <v>0</v>
      </c>
    </row>
    <row r="29" spans="1:4" x14ac:dyDescent="0.25">
      <c r="A29" s="10" t="s">
        <v>50</v>
      </c>
      <c r="B29" s="8"/>
      <c r="C29" s="7"/>
      <c r="D29" s="13"/>
    </row>
    <row r="30" spans="1:4" x14ac:dyDescent="0.25">
      <c r="A30" s="12" t="s">
        <v>42</v>
      </c>
      <c r="B30" s="33">
        <v>12708147.49</v>
      </c>
      <c r="C30" s="33">
        <v>9340712.4800000004</v>
      </c>
      <c r="D30" s="34">
        <v>3367435.01</v>
      </c>
    </row>
    <row r="31" spans="1:4" x14ac:dyDescent="0.25">
      <c r="A31" s="12" t="s">
        <v>43</v>
      </c>
      <c r="B31" s="33">
        <v>647723.61</v>
      </c>
      <c r="C31" s="33">
        <v>478367.71</v>
      </c>
      <c r="D31" s="34">
        <v>169355.9</v>
      </c>
    </row>
    <row r="32" spans="1:4" x14ac:dyDescent="0.25">
      <c r="A32" s="12" t="s">
        <v>44</v>
      </c>
      <c r="B32" s="33">
        <v>20832472.68</v>
      </c>
      <c r="C32" s="33">
        <v>17163588.780000001</v>
      </c>
      <c r="D32" s="34">
        <v>3668883.9</v>
      </c>
    </row>
    <row r="33" spans="1:5" x14ac:dyDescent="0.25">
      <c r="A33" s="12" t="s">
        <v>20</v>
      </c>
      <c r="B33" s="33">
        <v>468259.73</v>
      </c>
      <c r="C33" s="33">
        <v>381305.63</v>
      </c>
      <c r="D33" s="34">
        <v>86954.1</v>
      </c>
    </row>
    <row r="34" spans="1:5" x14ac:dyDescent="0.25">
      <c r="A34" s="38" t="s">
        <v>74</v>
      </c>
      <c r="B34" s="33">
        <v>0</v>
      </c>
      <c r="C34" s="33">
        <v>0</v>
      </c>
      <c r="D34" s="34">
        <v>0</v>
      </c>
    </row>
    <row r="35" spans="1:5" x14ac:dyDescent="0.25">
      <c r="A35" s="12" t="s">
        <v>1</v>
      </c>
      <c r="B35" s="33">
        <v>36850513.280000001</v>
      </c>
      <c r="C35" s="33">
        <v>27500250.640000001</v>
      </c>
      <c r="D35" s="34">
        <v>9350262.6400000006</v>
      </c>
    </row>
    <row r="36" spans="1:5" x14ac:dyDescent="0.25">
      <c r="A36" s="12" t="s">
        <v>26</v>
      </c>
      <c r="B36" s="33">
        <v>578163.77</v>
      </c>
      <c r="C36" s="33">
        <v>433622.5</v>
      </c>
      <c r="D36" s="34">
        <v>144541.26999999999</v>
      </c>
    </row>
    <row r="37" spans="1:5" x14ac:dyDescent="0.25">
      <c r="A37" s="12" t="s">
        <v>40</v>
      </c>
      <c r="B37" s="33">
        <v>27833.46</v>
      </c>
      <c r="C37" s="33">
        <v>20875.060000000001</v>
      </c>
      <c r="D37" s="34">
        <v>6958.4</v>
      </c>
    </row>
    <row r="38" spans="1:5" x14ac:dyDescent="0.25">
      <c r="A38" s="12" t="s">
        <v>41</v>
      </c>
      <c r="B38" s="33">
        <v>6982085.2699999996</v>
      </c>
      <c r="C38" s="33">
        <v>5165909.24</v>
      </c>
      <c r="D38" s="34">
        <v>1816176.03</v>
      </c>
    </row>
    <row r="39" spans="1:5" x14ac:dyDescent="0.25">
      <c r="A39" s="10" t="s">
        <v>51</v>
      </c>
      <c r="B39" s="8"/>
      <c r="C39" s="6"/>
      <c r="D39" s="13"/>
    </row>
    <row r="40" spans="1:5" ht="17.25" customHeight="1" x14ac:dyDescent="0.25">
      <c r="A40" s="12" t="s">
        <v>46</v>
      </c>
      <c r="B40" s="33">
        <v>19353.599999999999</v>
      </c>
      <c r="C40" s="33">
        <v>0</v>
      </c>
      <c r="D40" s="34">
        <v>19353.599999999999</v>
      </c>
    </row>
    <row r="41" spans="1:5" s="2" customFormat="1" ht="17.25" customHeight="1" thickBot="1" x14ac:dyDescent="0.3">
      <c r="A41" s="47" t="s">
        <v>85</v>
      </c>
      <c r="B41" s="8">
        <v>15523.2</v>
      </c>
      <c r="C41" s="6">
        <v>0</v>
      </c>
      <c r="D41" s="13">
        <v>15523.2</v>
      </c>
    </row>
    <row r="42" spans="1:5" s="2" customFormat="1" x14ac:dyDescent="0.25">
      <c r="A42" s="19" t="s">
        <v>29</v>
      </c>
      <c r="B42" s="20">
        <f>SUM(B44:B63)</f>
        <v>13825982.309999999</v>
      </c>
      <c r="C42" s="20">
        <f>SUM(C44:C63)</f>
        <v>5517631.54</v>
      </c>
      <c r="D42" s="21">
        <f>SUM(D44:D63)</f>
        <v>8308350.7700000005</v>
      </c>
      <c r="E42" s="44"/>
    </row>
    <row r="43" spans="1:5" x14ac:dyDescent="0.25">
      <c r="A43" s="10" t="s">
        <v>76</v>
      </c>
      <c r="B43" s="39"/>
      <c r="C43" s="39"/>
      <c r="D43" s="40"/>
      <c r="E43" s="44"/>
    </row>
    <row r="44" spans="1:5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4"/>
    </row>
    <row r="45" spans="1:5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4"/>
    </row>
    <row r="46" spans="1:5" s="2" customFormat="1" x14ac:dyDescent="0.25">
      <c r="A46" s="12" t="s">
        <v>54</v>
      </c>
      <c r="B46" s="9">
        <v>0</v>
      </c>
      <c r="C46" s="9">
        <v>0</v>
      </c>
      <c r="D46" s="16">
        <v>0</v>
      </c>
      <c r="E46" s="44"/>
    </row>
    <row r="47" spans="1:5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4"/>
    </row>
    <row r="48" spans="1:5" x14ac:dyDescent="0.25">
      <c r="A48" s="12" t="s">
        <v>67</v>
      </c>
      <c r="B48" s="9">
        <v>0</v>
      </c>
      <c r="C48" s="9">
        <v>0</v>
      </c>
      <c r="D48" s="16">
        <v>0</v>
      </c>
      <c r="E48" s="44"/>
    </row>
    <row r="49" spans="1:5" s="1" customFormat="1" x14ac:dyDescent="0.25">
      <c r="A49" s="12" t="s">
        <v>71</v>
      </c>
      <c r="B49" s="9">
        <v>0</v>
      </c>
      <c r="C49" s="9">
        <v>0</v>
      </c>
      <c r="D49" s="16">
        <v>0</v>
      </c>
      <c r="E49" s="43"/>
    </row>
    <row r="50" spans="1:5" s="1" customFormat="1" x14ac:dyDescent="0.25">
      <c r="A50" s="12" t="s">
        <v>55</v>
      </c>
      <c r="B50" s="9">
        <v>0</v>
      </c>
      <c r="C50" s="9">
        <v>0</v>
      </c>
      <c r="D50" s="16">
        <v>0</v>
      </c>
      <c r="E50" s="45"/>
    </row>
    <row r="51" spans="1:5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45"/>
    </row>
    <row r="52" spans="1:5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45"/>
    </row>
    <row r="53" spans="1:5" s="1" customFormat="1" x14ac:dyDescent="0.25">
      <c r="A53" s="12" t="s">
        <v>32</v>
      </c>
      <c r="B53" s="9">
        <v>700000</v>
      </c>
      <c r="C53" s="9">
        <v>0</v>
      </c>
      <c r="D53" s="16">
        <v>700000</v>
      </c>
      <c r="E53" s="45"/>
    </row>
    <row r="54" spans="1:5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46"/>
    </row>
    <row r="55" spans="1:5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46"/>
    </row>
    <row r="56" spans="1:5" s="1" customFormat="1" x14ac:dyDescent="0.25">
      <c r="A56" s="10" t="s">
        <v>77</v>
      </c>
      <c r="B56" s="33"/>
      <c r="C56" s="33"/>
      <c r="D56" s="34"/>
      <c r="E56" s="43"/>
    </row>
    <row r="57" spans="1:5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3"/>
    </row>
    <row r="58" spans="1:5" s="1" customFormat="1" x14ac:dyDescent="0.25">
      <c r="A58" s="12" t="s">
        <v>47</v>
      </c>
      <c r="B58" s="33">
        <v>4692350.43</v>
      </c>
      <c r="C58" s="33">
        <v>1872964.77</v>
      </c>
      <c r="D58" s="34">
        <v>2819385.66</v>
      </c>
      <c r="E58" s="43"/>
    </row>
    <row r="59" spans="1:5" s="1" customFormat="1" x14ac:dyDescent="0.25">
      <c r="A59" s="12" t="s">
        <v>33</v>
      </c>
      <c r="B59" s="33">
        <v>1903878.01</v>
      </c>
      <c r="C59" s="33">
        <v>1903878.01</v>
      </c>
      <c r="D59" s="34">
        <v>0</v>
      </c>
      <c r="E59" s="43"/>
    </row>
    <row r="60" spans="1:5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3"/>
    </row>
    <row r="61" spans="1:5" s="1" customFormat="1" x14ac:dyDescent="0.25">
      <c r="A61" s="12" t="s">
        <v>3</v>
      </c>
      <c r="B61" s="33">
        <v>1496042.83</v>
      </c>
      <c r="C61" s="33">
        <v>1496042.83</v>
      </c>
      <c r="D61" s="34">
        <v>0</v>
      </c>
      <c r="E61" s="43"/>
    </row>
    <row r="62" spans="1:5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E62" s="43"/>
    </row>
    <row r="63" spans="1:5" s="1" customFormat="1" ht="15" customHeight="1" thickBot="1" x14ac:dyDescent="0.3">
      <c r="A63" s="12" t="s">
        <v>48</v>
      </c>
      <c r="B63" s="33">
        <v>5033711.04</v>
      </c>
      <c r="C63" s="33">
        <v>244745.93</v>
      </c>
      <c r="D63" s="34">
        <v>4788965.1100000003</v>
      </c>
      <c r="E63" s="43"/>
    </row>
    <row r="64" spans="1:5" s="1" customFormat="1" x14ac:dyDescent="0.25">
      <c r="A64" s="19" t="s">
        <v>15</v>
      </c>
      <c r="B64" s="20">
        <f>SUM(B65:B88)</f>
        <v>13681354.039999999</v>
      </c>
      <c r="C64" s="20">
        <f>SUM(C65:C88)</f>
        <v>10214531.770000001</v>
      </c>
      <c r="D64" s="21">
        <f>SUM(D65:D88)</f>
        <v>3466822.2700000005</v>
      </c>
      <c r="E64" s="43"/>
    </row>
    <row r="65" spans="1:5" s="1" customFormat="1" ht="15" customHeight="1" x14ac:dyDescent="0.25">
      <c r="A65" s="15" t="s">
        <v>4</v>
      </c>
      <c r="B65" s="31">
        <v>0</v>
      </c>
      <c r="C65" s="31">
        <v>0</v>
      </c>
      <c r="D65" s="32">
        <v>0</v>
      </c>
      <c r="E65" s="43"/>
    </row>
    <row r="66" spans="1:5" s="1" customFormat="1" x14ac:dyDescent="0.25">
      <c r="A66" s="15" t="s">
        <v>53</v>
      </c>
      <c r="B66" s="31">
        <v>0</v>
      </c>
      <c r="C66" s="31">
        <v>0</v>
      </c>
      <c r="D66" s="32">
        <v>0</v>
      </c>
      <c r="E66" s="43"/>
    </row>
    <row r="67" spans="1:5" s="1" customFormat="1" ht="15" customHeight="1" x14ac:dyDescent="0.25">
      <c r="A67" s="15" t="s">
        <v>79</v>
      </c>
      <c r="B67" s="31">
        <v>51000</v>
      </c>
      <c r="C67" s="31">
        <v>34950</v>
      </c>
      <c r="D67" s="32">
        <v>16050</v>
      </c>
      <c r="E67" s="43"/>
    </row>
    <row r="68" spans="1:5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5" ht="15" customHeight="1" x14ac:dyDescent="0.25">
      <c r="A69" s="15" t="s">
        <v>5</v>
      </c>
      <c r="B69" s="31">
        <v>3717972.63</v>
      </c>
      <c r="C69" s="31">
        <v>2760319.42</v>
      </c>
      <c r="D69" s="32">
        <v>957653.21</v>
      </c>
    </row>
    <row r="70" spans="1:5" x14ac:dyDescent="0.25">
      <c r="A70" s="15" t="s">
        <v>7</v>
      </c>
      <c r="B70" s="31">
        <v>967490.53</v>
      </c>
      <c r="C70" s="31">
        <v>725617.88</v>
      </c>
      <c r="D70" s="32">
        <v>241872.65</v>
      </c>
    </row>
    <row r="71" spans="1:5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5" s="2" customFormat="1" x14ac:dyDescent="0.25">
      <c r="A72" s="15" t="s">
        <v>6</v>
      </c>
      <c r="B72" s="31">
        <v>785123.88</v>
      </c>
      <c r="C72" s="31">
        <v>588842.91</v>
      </c>
      <c r="D72" s="32">
        <v>196280.97</v>
      </c>
    </row>
    <row r="73" spans="1:5" s="2" customFormat="1" x14ac:dyDescent="0.25">
      <c r="A73" s="15" t="s">
        <v>78</v>
      </c>
      <c r="B73" s="41">
        <v>45000</v>
      </c>
      <c r="C73" s="41">
        <v>33750</v>
      </c>
      <c r="D73" s="42">
        <v>11250</v>
      </c>
    </row>
    <row r="74" spans="1:5" s="2" customFormat="1" x14ac:dyDescent="0.25">
      <c r="A74" s="15" t="s">
        <v>8</v>
      </c>
      <c r="B74" s="31">
        <v>815244.9</v>
      </c>
      <c r="C74" s="31">
        <v>611433.66</v>
      </c>
      <c r="D74" s="32">
        <v>203811.24</v>
      </c>
    </row>
    <row r="75" spans="1:5" ht="30" x14ac:dyDescent="0.25">
      <c r="A75" s="15" t="s">
        <v>60</v>
      </c>
      <c r="B75" s="31">
        <v>386093.95</v>
      </c>
      <c r="C75" s="31">
        <v>289570.45</v>
      </c>
      <c r="D75" s="32">
        <v>96523.5</v>
      </c>
    </row>
    <row r="76" spans="1:5" s="2" customFormat="1" ht="30" x14ac:dyDescent="0.25">
      <c r="A76" s="15" t="s">
        <v>61</v>
      </c>
      <c r="B76" s="31">
        <v>2095879.78</v>
      </c>
      <c r="C76" s="31">
        <v>1571909.76</v>
      </c>
      <c r="D76" s="32">
        <v>523970.02</v>
      </c>
    </row>
    <row r="77" spans="1:5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5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5" s="2" customFormat="1" ht="30" x14ac:dyDescent="0.25">
      <c r="A79" s="15" t="s">
        <v>9</v>
      </c>
      <c r="B79" s="31">
        <v>506535.47</v>
      </c>
      <c r="C79" s="31">
        <v>379901.6</v>
      </c>
      <c r="D79" s="32">
        <v>126633.87</v>
      </c>
    </row>
    <row r="80" spans="1:5" x14ac:dyDescent="0.25">
      <c r="A80" s="15" t="s">
        <v>10</v>
      </c>
      <c r="B80" s="31">
        <v>110865.2</v>
      </c>
      <c r="C80" s="31">
        <v>83148.899999999994</v>
      </c>
      <c r="D80" s="32">
        <v>27716.3</v>
      </c>
    </row>
    <row r="81" spans="1:4" s="2" customFormat="1" x14ac:dyDescent="0.25">
      <c r="A81" s="15" t="s">
        <v>63</v>
      </c>
      <c r="B81" s="31">
        <v>870726.59</v>
      </c>
      <c r="C81" s="31">
        <v>653044.93000000005</v>
      </c>
      <c r="D81" s="32">
        <v>217681.66</v>
      </c>
    </row>
    <row r="82" spans="1:4" x14ac:dyDescent="0.25">
      <c r="A82" s="15" t="s">
        <v>11</v>
      </c>
      <c r="B82" s="31">
        <v>17500</v>
      </c>
      <c r="C82" s="31">
        <v>13125</v>
      </c>
      <c r="D82" s="32">
        <v>4375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2184353.71</v>
      </c>
      <c r="C84" s="31">
        <v>1638265.34</v>
      </c>
      <c r="D84" s="32">
        <v>546088.37</v>
      </c>
    </row>
    <row r="85" spans="1:4" x14ac:dyDescent="0.25">
      <c r="A85" s="15" t="s">
        <v>13</v>
      </c>
      <c r="B85" s="31">
        <v>199807.47</v>
      </c>
      <c r="C85" s="31">
        <v>134832.01999999999</v>
      </c>
      <c r="D85" s="32">
        <v>64975.45</v>
      </c>
    </row>
    <row r="86" spans="1:4" x14ac:dyDescent="0.25">
      <c r="A86" s="15" t="s">
        <v>57</v>
      </c>
      <c r="B86" s="31">
        <v>634420.62</v>
      </c>
      <c r="C86" s="31">
        <v>475815.46</v>
      </c>
      <c r="D86" s="32">
        <v>158605.16</v>
      </c>
    </row>
    <row r="87" spans="1:4" x14ac:dyDescent="0.25">
      <c r="A87" s="15" t="s">
        <v>14</v>
      </c>
      <c r="B87" s="31">
        <v>289421.77</v>
      </c>
      <c r="C87" s="31">
        <v>217066.3</v>
      </c>
      <c r="D87" s="32">
        <v>72355.47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0</v>
      </c>
      <c r="C89" s="20">
        <f>SUM(C90:C91)</f>
        <v>0</v>
      </c>
      <c r="D89" s="21">
        <f>SUM(D90:D91)</f>
        <v>0</v>
      </c>
    </row>
    <row r="90" spans="1:4" x14ac:dyDescent="0.25">
      <c r="A90" s="15" t="s">
        <v>68</v>
      </c>
      <c r="B90" s="9">
        <v>0</v>
      </c>
      <c r="C90" s="9">
        <v>0</v>
      </c>
      <c r="D90" s="16">
        <v>0</v>
      </c>
    </row>
    <row r="91" spans="1:4" ht="15.75" thickBot="1" x14ac:dyDescent="0.3">
      <c r="A91" s="17" t="s">
        <v>16</v>
      </c>
      <c r="B91" s="29">
        <v>0</v>
      </c>
      <c r="C91" s="29">
        <v>0</v>
      </c>
      <c r="D91" s="30">
        <v>0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/>
      <c r="D95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2024-01-11T14:53:13Z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2024-01-11T14:50:57Z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00af0d1c-36f3-45a2-a466-50907c191e33</vt:lpwstr>
  </property>
  <property fmtid="{D5CDD505-2E9C-101B-9397-08002B2CF9AE}" pid="8" name="MSIP_Label_64c8422e-a6c6-4367-933f-c1026fa6f183_ContentBits">
    <vt:lpwstr>2</vt:lpwstr>
  </property>
</Properties>
</file>