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12_december 2023\"/>
    </mc:Choice>
  </mc:AlternateContent>
  <xr:revisionPtr revIDLastSave="0" documentId="13_ncr:1_{D36983DA-5ACE-4406-B313-ED9759DC98F3}" xr6:coauthVersionLast="47" xr6:coauthVersionMax="47" xr10:uidLastSave="{00000000-0000-0000-0000-000000000000}"/>
  <bookViews>
    <workbookView xWindow="-28920" yWindow="-120" windowWidth="29040" windowHeight="15840" tabRatio="522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5" i="1"/>
  <c r="C45" i="1"/>
  <c r="D93" i="1" l="1"/>
  <c r="C93" i="1"/>
  <c r="B45" i="1" l="1"/>
  <c r="B68" i="1"/>
  <c r="C68" i="1"/>
  <c r="D68" i="1"/>
  <c r="D9" i="1" s="1"/>
  <c r="C10" i="1"/>
  <c r="B93" i="1" l="1"/>
  <c r="B9" i="1" s="1"/>
  <c r="C9" i="1"/>
</calcChain>
</file>

<file path=xl/sharedStrings.xml><?xml version="1.0" encoding="utf-8"?>
<sst xmlns="http://schemas.openxmlformats.org/spreadsheetml/2006/main" count="91" uniqueCount="91">
  <si>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</si>
  <si>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</si>
  <si>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</si>
  <si>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</si>
  <si>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</si>
  <si>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</si>
  <si>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</si>
  <si>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</si>
  <si>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</si>
  <si>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</si>
  <si>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</si>
  <si>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</si>
  <si>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</si>
  <si>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</si>
  <si>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</si>
  <si>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</si>
  <si>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</si>
  <si>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</si>
  <si>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</si>
  <si>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</si>
  <si>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</si>
  <si>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</si>
  <si>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</si>
  <si>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</si>
  <si>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</si>
  <si>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</si>
  <si>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</si>
  <si>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</si>
  <si>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</si>
  <si>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</si>
  <si>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</si>
  <si>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</si>
  <si>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</si>
  <si>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</si>
  <si>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</si>
  <si>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</si>
  <si>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</si>
  <si>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</si>
  <si>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</si>
  <si>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</si>
  <si>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</si>
  <si>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</si>
  <si>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</si>
  <si>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</si>
  <si>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</si>
  <si>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</si>
  <si>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</si>
  <si>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</si>
  <si>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</si>
  <si>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</si>
  <si>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</si>
  <si>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</si>
  <si>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</si>
  <si>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</si>
  <si>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</si>
  <si>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</si>
  <si>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</si>
  <si>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</si>
  <si>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</si>
  <si>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</si>
  <si>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</si>
  <si>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</si>
  <si>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</si>
  <si>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</si>
  <si>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</si>
  <si>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</si>
  <si>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</si>
  <si>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</si>
  <si>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</si>
  <si>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</si>
  <si>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</si>
  <si>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</si>
  <si>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</si>
  <si>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</si>
  <si>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</si>
  <si>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</si>
  <si>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</si>
  <si>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</si>
  <si>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</si>
  <si>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</si>
  <si>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</si>
  <si>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</si>
  <si>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</si>
  <si>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Doplnková  vnútroštátna platba na plochu</t>
  </si>
  <si>
    <t>Mimoriadna podpora 2023</t>
  </si>
  <si>
    <t>Platba na ovce a kozy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</si>
  <si>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01.01.2023 - 31.12.2023</t>
    </r>
  </si>
  <si>
    <t>Základná podpora príjmu v záujme udržateľnosti</t>
  </si>
  <si>
    <t>Platba na pestovanie vybraných druhov ovocia</t>
  </si>
  <si>
    <t>Podpora potravinárskeho sektora a sektora výroby kŕmnych zmesí v dôsledku agresie Ruska proti Ukrajine</t>
  </si>
  <si>
    <t xml:space="preserve">IACS - priame platby a neprojektové podpory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</si>
</sst>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3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46">
    <xf numFmtId="0" fontId="0" fillId="0" borderId="0"/>
    <xf numFmtId="44" fontId="27" fillId="0" borderId="0" applyFont="0" applyFill="0" applyBorder="0" applyAlignment="0" applyProtection="0"/>
    <xf numFmtId="0" fontId="3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" fontId="33" fillId="0" borderId="12" applyNumberFormat="0" applyProtection="0">
      <alignment horizontal="right" vertical="center"/>
    </xf>
    <xf numFmtId="0" fontId="17" fillId="0" borderId="0"/>
    <xf numFmtId="43" fontId="17" fillId="0" borderId="0" applyFont="0" applyFill="0" applyBorder="0" applyAlignment="0" applyProtection="0"/>
    <xf numFmtId="4" fontId="34" fillId="4" borderId="12" applyNumberFormat="0" applyProtection="0">
      <alignment vertical="center"/>
    </xf>
    <xf numFmtId="0" fontId="16" fillId="0" borderId="0"/>
    <xf numFmtId="43" fontId="16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9" fontId="2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6" fillId="0" borderId="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right" wrapText="1"/>
    </xf>
    <xf numFmtId="164" fontId="23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23" fillId="0" borderId="4" xfId="0" applyFont="1" applyFill="1" applyBorder="1" applyAlignment="1">
      <alignment horizontal="left"/>
    </xf>
    <xf numFmtId="164" fontId="26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23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4" fillId="2" borderId="1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right" vertical="center" wrapText="1"/>
    </xf>
    <xf numFmtId="164" fontId="24" fillId="2" borderId="3" xfId="0" applyNumberFormat="1" applyFont="1" applyFill="1" applyBorder="1" applyAlignment="1">
      <alignment horizontal="right" vertical="center" wrapText="1"/>
    </xf>
    <xf numFmtId="0" fontId="24" fillId="3" borderId="9" xfId="0" applyFont="1" applyFill="1" applyBorder="1" applyAlignment="1">
      <alignment horizontal="right"/>
    </xf>
    <xf numFmtId="164" fontId="23" fillId="3" borderId="10" xfId="0" applyNumberFormat="1" applyFont="1" applyFill="1" applyBorder="1" applyAlignment="1">
      <alignment horizontal="center" vertical="top" wrapText="1"/>
    </xf>
    <xf numFmtId="164" fontId="23" fillId="3" borderId="11" xfId="0" applyNumberFormat="1" applyFont="1" applyFill="1" applyBorder="1" applyAlignment="1">
      <alignment horizontal="center" vertical="top" wrapText="1"/>
    </xf>
    <xf numFmtId="164" fontId="23" fillId="3" borderId="10" xfId="0" applyNumberFormat="1" applyFont="1" applyFill="1" applyBorder="1" applyAlignment="1">
      <alignment horizontal="right" vertical="center"/>
    </xf>
    <xf numFmtId="164" fontId="23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23" fillId="0" borderId="0" xfId="1" applyNumberFormat="1" applyFont="1" applyFill="1" applyBorder="1" applyAlignment="1">
      <alignment horizontal="right" wrapText="1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/>
    <xf numFmtId="0" fontId="26" fillId="0" borderId="6" xfId="0" applyFont="1" applyFill="1" applyBorder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26" fillId="0" borderId="4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2" fontId="0" fillId="0" borderId="0" xfId="0" applyNumberFormat="1"/>
    <xf numFmtId="1" fontId="0" fillId="0" borderId="0" xfId="41" applyNumberFormat="1" applyFont="1" applyAlignment="1">
      <alignment horizontal="right"/>
    </xf>
    <xf numFmtId="0" fontId="0" fillId="0" borderId="0" xfId="0" applyFill="1" applyAlignment="1"/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</cellXfs>
  <cellStyles count="46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Čiarka 8" xfId="39" xr:uid="{A0555FCD-4901-44C4-82FC-F16DFD5D12EC}"/>
    <cellStyle name="Čiarka 9" xfId="43" xr:uid="{DA1DFD0B-15BB-44F0-B966-E76300C19DCA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19" xfId="37" xr:uid="{CB1FD031-8F45-4D52-ABC0-AAD9B37FA35E}"/>
    <cellStyle name="Normálna 2" xfId="3" xr:uid="{00000000-0005-0000-0000-000004000000}"/>
    <cellStyle name="Normálna 2 2" xfId="17" xr:uid="{C97AF5D2-72CA-432B-B028-FAC547267F2C}"/>
    <cellStyle name="Normálna 20" xfId="38" xr:uid="{1E673B82-D7E9-4CD4-B09B-3A860FC1EEC4}"/>
    <cellStyle name="Normálna 21" xfId="40" xr:uid="{23A561A0-3AF5-4A74-877D-372DD527D0F8}"/>
    <cellStyle name="Normálna 22" xfId="42" xr:uid="{780BA15A-CA76-4B0D-BF4C-31615A987307}"/>
    <cellStyle name="Normálna 23" xfId="44" xr:uid="{3E570428-21C1-45E6-BEAC-08019AB81DC5}"/>
    <cellStyle name="Normálna 24" xfId="45" xr:uid="{D903C552-52EC-4392-A623-DC5EC47C0F10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Percentá" xfId="41" builtinId="5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5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"/>
  <sheetViews>
    <sheetView tabSelected="1" topLeftCell="A2" zoomScale="80" zoomScaleNormal="80" workbookViewId="0">
      <selection activeCell="A8" sqref="A8"/>
    </sheetView>
  </sheetViews>
  <sheetFormatPr defaultRowHeight="15" x14ac:dyDescent="0.25"/>
  <cols>
    <col min="1" max="1" width="127" customWidth="1"/>
    <col min="2" max="4" width="21.28515625" style="3" customWidth="1"/>
    <col min="5" max="5" width="16.5703125" bestFit="1" customWidth="1"/>
    <col min="6" max="7" width="17.85546875" bestFit="1" customWidth="1"/>
    <col min="8" max="8" width="16.7109375" bestFit="1" customWidth="1"/>
  </cols>
  <sheetData>
    <row r="1" spans="1:8" s="2" customFormat="1" ht="3" hidden="1" customHeight="1" thickBot="1" x14ac:dyDescent="0.3">
      <c r="B1" s="3"/>
      <c r="C1" s="3"/>
      <c r="D1" s="3"/>
    </row>
    <row r="2" spans="1:8" s="2" customFormat="1" ht="15" customHeight="1" x14ac:dyDescent="0.25">
      <c r="A2" s="51" t="s">
        <v>86</v>
      </c>
      <c r="B2" s="52"/>
      <c r="C2" s="52"/>
      <c r="D2" s="53"/>
    </row>
    <row r="3" spans="1:8" s="2" customFormat="1" ht="15" customHeight="1" x14ac:dyDescent="0.25">
      <c r="A3" s="54"/>
      <c r="B3" s="55"/>
      <c r="C3" s="55"/>
      <c r="D3" s="56"/>
    </row>
    <row r="4" spans="1:8" s="2" customFormat="1" ht="15" customHeight="1" x14ac:dyDescent="0.25">
      <c r="A4" s="54"/>
      <c r="B4" s="55"/>
      <c r="C4" s="55"/>
      <c r="D4" s="56"/>
    </row>
    <row r="5" spans="1:8" s="2" customFormat="1" ht="15" customHeight="1" x14ac:dyDescent="0.25">
      <c r="A5" s="54"/>
      <c r="B5" s="55"/>
      <c r="C5" s="55"/>
      <c r="D5" s="56"/>
    </row>
    <row r="6" spans="1:8" s="2" customFormat="1" ht="15" customHeight="1" x14ac:dyDescent="0.25">
      <c r="A6" s="54"/>
      <c r="B6" s="55"/>
      <c r="C6" s="55"/>
      <c r="D6" s="56"/>
    </row>
    <row r="7" spans="1:8" ht="15.75" customHeight="1" thickBot="1" x14ac:dyDescent="0.3">
      <c r="A7" s="57"/>
      <c r="B7" s="58"/>
      <c r="C7" s="58"/>
      <c r="D7" s="59"/>
    </row>
    <row r="8" spans="1:8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8" s="1" customFormat="1" ht="30" customHeight="1" thickBot="1" x14ac:dyDescent="0.3">
      <c r="A9" s="22" t="s">
        <v>36</v>
      </c>
      <c r="B9" s="25">
        <f>SUM(B10,B45,B68,B93)</f>
        <v>658298618.21000004</v>
      </c>
      <c r="C9" s="25">
        <f>SUM(C10,C45,C68,C93)</f>
        <v>509556070.06</v>
      </c>
      <c r="D9" s="26">
        <f>SUM(D10,D45,D68,D93)</f>
        <v>148742548.15000004</v>
      </c>
    </row>
    <row r="10" spans="1:8" ht="30" customHeight="1" x14ac:dyDescent="0.25">
      <c r="A10" s="19" t="s">
        <v>90</v>
      </c>
      <c r="B10" s="20">
        <f>SUM(B11:B44)</f>
        <v>487157581.31999999</v>
      </c>
      <c r="C10" s="20">
        <f t="shared" ref="C10:D10" si="0">SUM(C11:C44)</f>
        <v>441535992.29000002</v>
      </c>
      <c r="D10" s="21">
        <f t="shared" si="0"/>
        <v>45621589.030000001</v>
      </c>
      <c r="E10" s="48"/>
    </row>
    <row r="11" spans="1:8" x14ac:dyDescent="0.25">
      <c r="A11" s="10" t="s">
        <v>34</v>
      </c>
      <c r="B11" s="5"/>
      <c r="C11" s="5"/>
      <c r="D11" s="11"/>
    </row>
    <row r="12" spans="1:8" x14ac:dyDescent="0.25">
      <c r="A12" s="12" t="s">
        <v>57</v>
      </c>
      <c r="B12" s="31">
        <v>113974863.64</v>
      </c>
      <c r="C12" s="31">
        <v>113974863.64</v>
      </c>
      <c r="D12" s="32">
        <v>0</v>
      </c>
      <c r="F12" s="44"/>
      <c r="G12" s="44"/>
      <c r="H12" s="44"/>
    </row>
    <row r="13" spans="1:8" x14ac:dyDescent="0.25">
      <c r="A13" s="12" t="s">
        <v>35</v>
      </c>
      <c r="B13" s="31">
        <v>66983945.630000003</v>
      </c>
      <c r="C13" s="31">
        <v>66983945.629999995</v>
      </c>
      <c r="D13" s="32">
        <v>0</v>
      </c>
      <c r="F13" s="44"/>
      <c r="G13" s="44"/>
      <c r="H13" s="44"/>
    </row>
    <row r="14" spans="1:8" x14ac:dyDescent="0.25">
      <c r="A14" s="12" t="s">
        <v>27</v>
      </c>
      <c r="B14" s="31">
        <v>1355223.71</v>
      </c>
      <c r="C14" s="31">
        <v>1355223.71</v>
      </c>
      <c r="D14" s="32">
        <v>0</v>
      </c>
    </row>
    <row r="15" spans="1:8" x14ac:dyDescent="0.25">
      <c r="A15" s="12" t="s">
        <v>28</v>
      </c>
      <c r="B15" s="31">
        <v>6018128.46</v>
      </c>
      <c r="C15" s="31">
        <v>6018128.46</v>
      </c>
      <c r="D15" s="32">
        <v>0</v>
      </c>
    </row>
    <row r="16" spans="1:8" s="2" customFormat="1" x14ac:dyDescent="0.25">
      <c r="A16" s="12" t="s">
        <v>74</v>
      </c>
      <c r="B16" s="31">
        <v>18638794.530000001</v>
      </c>
      <c r="C16" s="31">
        <v>18638794.530000001</v>
      </c>
      <c r="D16" s="32">
        <v>0</v>
      </c>
      <c r="F16" s="44"/>
      <c r="G16" s="44"/>
      <c r="H16" s="44"/>
    </row>
    <row r="17" spans="1:8" s="2" customFormat="1" x14ac:dyDescent="0.25">
      <c r="A17" s="15" t="s">
        <v>87</v>
      </c>
      <c r="B17" s="40">
        <v>61484620.810000002</v>
      </c>
      <c r="C17" s="40">
        <v>61484620.810000002</v>
      </c>
      <c r="D17" s="32">
        <v>0</v>
      </c>
      <c r="F17" s="44"/>
      <c r="G17" s="44"/>
      <c r="H17" s="44"/>
    </row>
    <row r="18" spans="1:8" x14ac:dyDescent="0.25">
      <c r="A18" s="14" t="s">
        <v>48</v>
      </c>
      <c r="B18" s="35"/>
      <c r="C18" s="36"/>
      <c r="D18" s="32"/>
    </row>
    <row r="19" spans="1:8" x14ac:dyDescent="0.25">
      <c r="A19" s="12" t="s">
        <v>37</v>
      </c>
      <c r="B19" s="31">
        <v>1117219.8999999999</v>
      </c>
      <c r="C19" s="31">
        <v>1117219.8999999999</v>
      </c>
      <c r="D19" s="32">
        <v>0</v>
      </c>
      <c r="E19" s="42"/>
    </row>
    <row r="20" spans="1:8" x14ac:dyDescent="0.25">
      <c r="A20" s="12" t="s">
        <v>0</v>
      </c>
      <c r="B20" s="31">
        <v>28528685.34</v>
      </c>
      <c r="C20" s="31">
        <v>28528685.339999996</v>
      </c>
      <c r="D20" s="32">
        <v>0</v>
      </c>
      <c r="E20" s="42"/>
    </row>
    <row r="21" spans="1:8" s="2" customFormat="1" x14ac:dyDescent="0.25">
      <c r="A21" s="12" t="s">
        <v>85</v>
      </c>
      <c r="B21" s="31">
        <v>3598501.74</v>
      </c>
      <c r="C21" s="31">
        <v>3598501.74</v>
      </c>
      <c r="D21" s="32">
        <v>0</v>
      </c>
      <c r="E21" s="50"/>
    </row>
    <row r="22" spans="1:8" x14ac:dyDescent="0.25">
      <c r="A22" s="12" t="s">
        <v>21</v>
      </c>
      <c r="B22" s="31">
        <v>19999.830000000002</v>
      </c>
      <c r="C22" s="31">
        <v>19999.830000000002</v>
      </c>
      <c r="D22" s="32">
        <v>0</v>
      </c>
      <c r="E22" s="42"/>
    </row>
    <row r="23" spans="1:8" x14ac:dyDescent="0.25">
      <c r="A23" s="12" t="s">
        <v>2</v>
      </c>
      <c r="B23" s="31">
        <v>7222731.9400000004</v>
      </c>
      <c r="C23" s="31">
        <v>7222731.9400000004</v>
      </c>
      <c r="D23" s="32">
        <v>0</v>
      </c>
      <c r="E23" s="42"/>
    </row>
    <row r="24" spans="1:8" x14ac:dyDescent="0.25">
      <c r="A24" s="12" t="s">
        <v>22</v>
      </c>
      <c r="B24" s="31">
        <v>86548.62</v>
      </c>
      <c r="C24" s="31">
        <v>86548.62</v>
      </c>
      <c r="D24" s="32">
        <v>0</v>
      </c>
      <c r="E24" s="42"/>
    </row>
    <row r="25" spans="1:8" x14ac:dyDescent="0.25">
      <c r="A25" s="12" t="s">
        <v>23</v>
      </c>
      <c r="B25" s="31">
        <v>6634587.2400000002</v>
      </c>
      <c r="C25" s="31">
        <v>6634587.2400000002</v>
      </c>
      <c r="D25" s="32">
        <v>0</v>
      </c>
      <c r="E25" s="42"/>
    </row>
    <row r="26" spans="1:8" s="2" customFormat="1" x14ac:dyDescent="0.25">
      <c r="A26" s="15" t="s">
        <v>88</v>
      </c>
      <c r="B26" s="40">
        <v>554379.48</v>
      </c>
      <c r="C26" s="40">
        <v>554379.48</v>
      </c>
      <c r="D26" s="32">
        <v>0</v>
      </c>
      <c r="E26" s="42"/>
    </row>
    <row r="27" spans="1:8" x14ac:dyDescent="0.25">
      <c r="A27" s="12" t="s">
        <v>31</v>
      </c>
      <c r="B27" s="31">
        <v>458559.49</v>
      </c>
      <c r="C27" s="31">
        <v>458559.49</v>
      </c>
      <c r="D27" s="32">
        <v>0</v>
      </c>
      <c r="E27" s="42"/>
    </row>
    <row r="28" spans="1:8" x14ac:dyDescent="0.25">
      <c r="A28" s="12" t="s">
        <v>24</v>
      </c>
      <c r="B28" s="31">
        <v>289717.75</v>
      </c>
      <c r="C28" s="31">
        <v>289717.75</v>
      </c>
      <c r="D28" s="32">
        <v>0</v>
      </c>
      <c r="E28" s="42"/>
    </row>
    <row r="29" spans="1:8" x14ac:dyDescent="0.25">
      <c r="A29" s="12" t="s">
        <v>25</v>
      </c>
      <c r="B29" s="31">
        <v>1224102.3899999999</v>
      </c>
      <c r="C29" s="31">
        <v>1224102.3899999999</v>
      </c>
      <c r="D29" s="32">
        <v>0</v>
      </c>
      <c r="E29" s="42"/>
    </row>
    <row r="30" spans="1:8" s="2" customFormat="1" x14ac:dyDescent="0.25">
      <c r="A30" s="12" t="s">
        <v>51</v>
      </c>
      <c r="B30" s="31">
        <v>0</v>
      </c>
      <c r="C30" s="31">
        <v>0</v>
      </c>
      <c r="D30" s="32">
        <v>0</v>
      </c>
      <c r="E30" s="42"/>
    </row>
    <row r="31" spans="1:8" x14ac:dyDescent="0.25">
      <c r="A31" s="12" t="s">
        <v>38</v>
      </c>
      <c r="B31" s="31">
        <v>1930014.73</v>
      </c>
      <c r="C31" s="31">
        <v>1930014.73</v>
      </c>
      <c r="D31" s="32">
        <v>0</v>
      </c>
      <c r="E31" s="42"/>
    </row>
    <row r="32" spans="1:8" x14ac:dyDescent="0.25">
      <c r="A32" s="10" t="s">
        <v>49</v>
      </c>
      <c r="B32" s="8"/>
      <c r="C32" s="7"/>
      <c r="D32" s="13"/>
    </row>
    <row r="33" spans="1:8" x14ac:dyDescent="0.25">
      <c r="A33" s="12" t="s">
        <v>41</v>
      </c>
      <c r="B33" s="33">
        <v>18822167.920000002</v>
      </c>
      <c r="C33" s="33">
        <v>13881261.859999999</v>
      </c>
      <c r="D33" s="34">
        <v>4940906.0599999996</v>
      </c>
    </row>
    <row r="34" spans="1:8" x14ac:dyDescent="0.25">
      <c r="A34" s="12" t="s">
        <v>42</v>
      </c>
      <c r="B34" s="33">
        <v>908242.6</v>
      </c>
      <c r="C34" s="33">
        <v>669447.15</v>
      </c>
      <c r="D34" s="34">
        <v>238795.45</v>
      </c>
    </row>
    <row r="35" spans="1:8" x14ac:dyDescent="0.25">
      <c r="A35" s="12" t="s">
        <v>43</v>
      </c>
      <c r="B35" s="33">
        <v>27305825.34</v>
      </c>
      <c r="C35" s="33">
        <v>22497070.91</v>
      </c>
      <c r="D35" s="34">
        <v>4808754.43</v>
      </c>
    </row>
    <row r="36" spans="1:8" x14ac:dyDescent="0.25">
      <c r="A36" s="12" t="s">
        <v>20</v>
      </c>
      <c r="B36" s="33">
        <v>888385.57</v>
      </c>
      <c r="C36" s="33">
        <v>727446.97</v>
      </c>
      <c r="D36" s="34">
        <v>160938.6</v>
      </c>
    </row>
    <row r="37" spans="1:8" x14ac:dyDescent="0.25">
      <c r="A37" s="37" t="s">
        <v>73</v>
      </c>
      <c r="B37" s="33">
        <v>0</v>
      </c>
      <c r="C37" s="33">
        <v>0</v>
      </c>
      <c r="D37" s="34">
        <v>0</v>
      </c>
    </row>
    <row r="38" spans="1:8" x14ac:dyDescent="0.25">
      <c r="A38" s="12" t="s">
        <v>1</v>
      </c>
      <c r="B38" s="33">
        <v>78286518.329999998</v>
      </c>
      <c r="C38" s="33">
        <v>56058416.729999997</v>
      </c>
      <c r="D38" s="34">
        <v>22228101.599999998</v>
      </c>
      <c r="F38" s="44"/>
      <c r="G38" s="44"/>
      <c r="H38" s="44"/>
    </row>
    <row r="39" spans="1:8" x14ac:dyDescent="0.25">
      <c r="A39" s="12" t="s">
        <v>26</v>
      </c>
      <c r="B39" s="33">
        <v>878528.75</v>
      </c>
      <c r="C39" s="33">
        <v>658896.06999999995</v>
      </c>
      <c r="D39" s="34">
        <v>219632.68</v>
      </c>
    </row>
    <row r="40" spans="1:8" x14ac:dyDescent="0.25">
      <c r="A40" s="12" t="s">
        <v>39</v>
      </c>
      <c r="B40" s="33">
        <v>37049.74</v>
      </c>
      <c r="C40" s="33">
        <v>27787.26</v>
      </c>
      <c r="D40" s="34">
        <v>9262.48</v>
      </c>
    </row>
    <row r="41" spans="1:8" x14ac:dyDescent="0.25">
      <c r="A41" s="12" t="s">
        <v>40</v>
      </c>
      <c r="B41" s="33">
        <v>36296141.399999999</v>
      </c>
      <c r="C41" s="33">
        <v>26895040.109999999</v>
      </c>
      <c r="D41" s="34">
        <v>9401101.2899999991</v>
      </c>
    </row>
    <row r="42" spans="1:8" x14ac:dyDescent="0.25">
      <c r="A42" s="10" t="s">
        <v>50</v>
      </c>
      <c r="B42" s="8"/>
      <c r="C42" s="6"/>
      <c r="D42" s="13"/>
    </row>
    <row r="43" spans="1:8" ht="17.25" customHeight="1" x14ac:dyDescent="0.25">
      <c r="A43" s="12" t="s">
        <v>45</v>
      </c>
      <c r="B43" s="33">
        <v>3598573.24</v>
      </c>
      <c r="C43" s="33">
        <v>0</v>
      </c>
      <c r="D43" s="34">
        <v>3598573.24</v>
      </c>
    </row>
    <row r="44" spans="1:8" s="2" customFormat="1" ht="17.25" customHeight="1" thickBot="1" x14ac:dyDescent="0.3">
      <c r="A44" s="43" t="s">
        <v>83</v>
      </c>
      <c r="B44" s="8">
        <v>15523.2</v>
      </c>
      <c r="C44" s="6">
        <v>0</v>
      </c>
      <c r="D44" s="13">
        <v>15523.2</v>
      </c>
    </row>
    <row r="45" spans="1:8" s="2" customFormat="1" x14ac:dyDescent="0.25">
      <c r="A45" s="19" t="s">
        <v>29</v>
      </c>
      <c r="B45" s="20">
        <f>SUM(B47:B67)</f>
        <v>105290300.44</v>
      </c>
      <c r="C45" s="20">
        <f>SUM(C47:C67)</f>
        <v>18798403.629999999</v>
      </c>
      <c r="D45" s="21">
        <f>SUM(D47:D67)</f>
        <v>86491896.810000017</v>
      </c>
    </row>
    <row r="46" spans="1:8" x14ac:dyDescent="0.25">
      <c r="A46" s="10" t="s">
        <v>75</v>
      </c>
      <c r="B46" s="38"/>
      <c r="C46" s="38"/>
      <c r="D46" s="39"/>
    </row>
    <row r="47" spans="1:8" s="2" customFormat="1" x14ac:dyDescent="0.25">
      <c r="A47" s="12" t="s">
        <v>68</v>
      </c>
      <c r="B47" s="9">
        <v>7993758.8799999999</v>
      </c>
      <c r="C47" s="9">
        <v>0</v>
      </c>
      <c r="D47" s="16">
        <v>7993758.8799999999</v>
      </c>
      <c r="E47" s="42"/>
    </row>
    <row r="48" spans="1:8" s="2" customFormat="1" x14ac:dyDescent="0.25">
      <c r="A48" s="27" t="s">
        <v>65</v>
      </c>
      <c r="B48" s="9">
        <v>0</v>
      </c>
      <c r="C48" s="9">
        <v>0</v>
      </c>
      <c r="D48" s="16">
        <v>0</v>
      </c>
    </row>
    <row r="49" spans="1:8" s="2" customFormat="1" x14ac:dyDescent="0.25">
      <c r="A49" s="12" t="s">
        <v>53</v>
      </c>
      <c r="B49" s="9">
        <v>1591542.02</v>
      </c>
      <c r="C49" s="9">
        <v>0</v>
      </c>
      <c r="D49" s="16">
        <v>1591542.02</v>
      </c>
    </row>
    <row r="50" spans="1:8" s="2" customFormat="1" x14ac:dyDescent="0.25">
      <c r="A50" s="15" t="s">
        <v>69</v>
      </c>
      <c r="B50" s="9">
        <v>285024.62</v>
      </c>
      <c r="C50" s="9">
        <v>0</v>
      </c>
      <c r="D50" s="16">
        <v>285024.62</v>
      </c>
    </row>
    <row r="51" spans="1:8" x14ac:dyDescent="0.25">
      <c r="A51" s="12" t="s">
        <v>66</v>
      </c>
      <c r="B51" s="9">
        <v>0</v>
      </c>
      <c r="C51" s="9">
        <v>0</v>
      </c>
      <c r="D51" s="16">
        <v>0</v>
      </c>
    </row>
    <row r="52" spans="1:8" s="1" customFormat="1" x14ac:dyDescent="0.25">
      <c r="A52" s="12" t="s">
        <v>70</v>
      </c>
      <c r="B52" s="9">
        <v>250000</v>
      </c>
      <c r="C52" s="9">
        <v>0</v>
      </c>
      <c r="D52" s="16">
        <v>250000</v>
      </c>
    </row>
    <row r="53" spans="1:8" s="1" customFormat="1" x14ac:dyDescent="0.25">
      <c r="A53" s="12" t="s">
        <v>54</v>
      </c>
      <c r="B53" s="9">
        <v>699993.14</v>
      </c>
      <c r="C53" s="9">
        <v>0</v>
      </c>
      <c r="D53" s="16">
        <v>699993.14</v>
      </c>
    </row>
    <row r="54" spans="1:8" s="1" customFormat="1" x14ac:dyDescent="0.25">
      <c r="A54" s="12" t="s">
        <v>55</v>
      </c>
      <c r="B54" s="9">
        <v>5999966.0499999998</v>
      </c>
      <c r="C54" s="9">
        <v>0</v>
      </c>
      <c r="D54" s="16">
        <v>5999966.0499999998</v>
      </c>
    </row>
    <row r="55" spans="1:8" s="1" customFormat="1" x14ac:dyDescent="0.25">
      <c r="A55" s="27" t="s">
        <v>82</v>
      </c>
      <c r="B55" s="9">
        <v>0</v>
      </c>
      <c r="C55" s="9">
        <v>0</v>
      </c>
      <c r="D55" s="16">
        <v>0</v>
      </c>
    </row>
    <row r="56" spans="1:8" s="1" customFormat="1" x14ac:dyDescent="0.25">
      <c r="A56" s="12" t="s">
        <v>32</v>
      </c>
      <c r="B56" s="9">
        <v>2449964.61</v>
      </c>
      <c r="C56" s="9">
        <v>0</v>
      </c>
      <c r="D56" s="16">
        <v>2449964.61</v>
      </c>
      <c r="F56" s="45"/>
      <c r="G56" s="45"/>
      <c r="H56" s="45"/>
    </row>
    <row r="57" spans="1:8" s="1" customFormat="1" x14ac:dyDescent="0.25">
      <c r="A57" s="27" t="s">
        <v>89</v>
      </c>
      <c r="B57" s="9">
        <v>3398418.85</v>
      </c>
      <c r="C57" s="9">
        <v>0</v>
      </c>
      <c r="D57" s="16">
        <v>3398418.85</v>
      </c>
    </row>
    <row r="58" spans="1:8" s="1" customFormat="1" x14ac:dyDescent="0.25">
      <c r="A58" s="12" t="s">
        <v>71</v>
      </c>
      <c r="B58" s="9">
        <v>30866980.030000001</v>
      </c>
      <c r="C58" s="9">
        <v>0</v>
      </c>
      <c r="D58" s="16">
        <v>30866980.030000001</v>
      </c>
    </row>
    <row r="59" spans="1:8" s="1" customFormat="1" x14ac:dyDescent="0.25">
      <c r="A59" s="10" t="s">
        <v>76</v>
      </c>
      <c r="B59" s="33"/>
      <c r="C59" s="33"/>
      <c r="D59" s="34"/>
    </row>
    <row r="60" spans="1:8" s="1" customFormat="1" x14ac:dyDescent="0.25">
      <c r="A60" s="46" t="s">
        <v>84</v>
      </c>
      <c r="B60" s="33">
        <v>15486845.710000001</v>
      </c>
      <c r="C60" s="33">
        <v>5162291.67</v>
      </c>
      <c r="D60" s="34">
        <v>10324554.039999999</v>
      </c>
      <c r="E60" s="50"/>
      <c r="F60" s="45"/>
      <c r="G60" s="45"/>
      <c r="H60" s="45"/>
    </row>
    <row r="61" spans="1:8" s="1" customFormat="1" x14ac:dyDescent="0.25">
      <c r="A61" s="12" t="s">
        <v>80</v>
      </c>
      <c r="B61" s="9">
        <v>0</v>
      </c>
      <c r="C61" s="9">
        <v>0</v>
      </c>
      <c r="D61" s="16">
        <v>0</v>
      </c>
    </row>
    <row r="62" spans="1:8" s="1" customFormat="1" x14ac:dyDescent="0.25">
      <c r="A62" s="12" t="s">
        <v>46</v>
      </c>
      <c r="B62" s="33">
        <v>12065601.220000001</v>
      </c>
      <c r="C62" s="33">
        <v>1872964.77</v>
      </c>
      <c r="D62" s="34">
        <v>10192636.449999999</v>
      </c>
    </row>
    <row r="63" spans="1:8" s="1" customFormat="1" x14ac:dyDescent="0.25">
      <c r="A63" s="12" t="s">
        <v>33</v>
      </c>
      <c r="B63" s="33">
        <v>5458747.2199999997</v>
      </c>
      <c r="C63" s="33">
        <v>5456536.46</v>
      </c>
      <c r="D63" s="34">
        <v>2210.7600000000002</v>
      </c>
    </row>
    <row r="64" spans="1:8" s="1" customFormat="1" x14ac:dyDescent="0.25">
      <c r="A64" s="12" t="s">
        <v>63</v>
      </c>
      <c r="B64" s="33">
        <v>1805218.25</v>
      </c>
      <c r="C64" s="33">
        <v>902609.07</v>
      </c>
      <c r="D64" s="34">
        <v>902609.18</v>
      </c>
      <c r="E64" s="47"/>
    </row>
    <row r="65" spans="1:5" s="1" customFormat="1" x14ac:dyDescent="0.25">
      <c r="A65" s="12" t="s">
        <v>3</v>
      </c>
      <c r="B65" s="33">
        <v>4308444.1399999997</v>
      </c>
      <c r="C65" s="33">
        <v>4308444.1399999997</v>
      </c>
      <c r="D65" s="34">
        <v>0</v>
      </c>
    </row>
    <row r="66" spans="1:5" s="1" customFormat="1" x14ac:dyDescent="0.25">
      <c r="A66" s="12" t="s">
        <v>81</v>
      </c>
      <c r="B66" s="33">
        <v>75001.56</v>
      </c>
      <c r="C66" s="33">
        <v>25000.52</v>
      </c>
      <c r="D66" s="34">
        <v>50001.04</v>
      </c>
      <c r="E66" s="47"/>
    </row>
    <row r="67" spans="1:5" s="1" customFormat="1" ht="15" customHeight="1" thickBot="1" x14ac:dyDescent="0.3">
      <c r="A67" s="12" t="s">
        <v>47</v>
      </c>
      <c r="B67" s="33">
        <v>12554794.140000001</v>
      </c>
      <c r="C67" s="33">
        <v>1070557</v>
      </c>
      <c r="D67" s="34">
        <v>11484237.140000001</v>
      </c>
    </row>
    <row r="68" spans="1:5" s="1" customFormat="1" x14ac:dyDescent="0.25">
      <c r="A68" s="19" t="s">
        <v>15</v>
      </c>
      <c r="B68" s="20">
        <f>SUM(B69:B92)</f>
        <v>65077098.849999987</v>
      </c>
      <c r="C68" s="20">
        <f>SUM(C69:C92)</f>
        <v>48641445.940000013</v>
      </c>
      <c r="D68" s="21">
        <f>SUM(D69:D92)</f>
        <v>16435652.909999998</v>
      </c>
    </row>
    <row r="69" spans="1:5" s="1" customFormat="1" ht="15" customHeight="1" x14ac:dyDescent="0.25">
      <c r="A69" s="15" t="s">
        <v>4</v>
      </c>
      <c r="B69" s="31">
        <v>41867.65</v>
      </c>
      <c r="C69" s="31">
        <v>31400.73</v>
      </c>
      <c r="D69" s="32">
        <v>10466.92</v>
      </c>
    </row>
    <row r="70" spans="1:5" s="1" customFormat="1" x14ac:dyDescent="0.25">
      <c r="A70" s="15" t="s">
        <v>52</v>
      </c>
      <c r="B70" s="31">
        <v>0</v>
      </c>
      <c r="C70" s="31">
        <v>0</v>
      </c>
      <c r="D70" s="32">
        <v>0</v>
      </c>
    </row>
    <row r="71" spans="1:5" s="1" customFormat="1" ht="15" customHeight="1" x14ac:dyDescent="0.25">
      <c r="A71" s="15" t="s">
        <v>78</v>
      </c>
      <c r="B71" s="31">
        <v>195000</v>
      </c>
      <c r="C71" s="31">
        <v>123150</v>
      </c>
      <c r="D71" s="32">
        <v>71850</v>
      </c>
    </row>
    <row r="72" spans="1:5" ht="15" customHeight="1" x14ac:dyDescent="0.25">
      <c r="A72" s="15" t="s">
        <v>64</v>
      </c>
      <c r="B72" s="31">
        <v>4703.1099999999997</v>
      </c>
      <c r="C72" s="31">
        <v>3527.33</v>
      </c>
      <c r="D72" s="32">
        <v>1175.78</v>
      </c>
    </row>
    <row r="73" spans="1:5" ht="15" customHeight="1" x14ac:dyDescent="0.25">
      <c r="A73" s="15" t="s">
        <v>5</v>
      </c>
      <c r="B73" s="31">
        <v>16424444.43</v>
      </c>
      <c r="C73" s="31">
        <v>12036422.699999999</v>
      </c>
      <c r="D73" s="32">
        <v>4388021.7300000004</v>
      </c>
    </row>
    <row r="74" spans="1:5" x14ac:dyDescent="0.25">
      <c r="A74" s="15" t="s">
        <v>7</v>
      </c>
      <c r="B74" s="31">
        <v>9255624.25</v>
      </c>
      <c r="C74" s="31">
        <v>6941718.0899999999</v>
      </c>
      <c r="D74" s="32">
        <v>2313906.16</v>
      </c>
    </row>
    <row r="75" spans="1:5" s="2" customFormat="1" ht="30" x14ac:dyDescent="0.25">
      <c r="A75" s="15" t="s">
        <v>58</v>
      </c>
      <c r="B75" s="31">
        <v>2248541.4500000002</v>
      </c>
      <c r="C75" s="31">
        <v>1686406.05</v>
      </c>
      <c r="D75" s="32">
        <v>562135.4</v>
      </c>
    </row>
    <row r="76" spans="1:5" s="2" customFormat="1" x14ac:dyDescent="0.25">
      <c r="A76" s="15" t="s">
        <v>6</v>
      </c>
      <c r="B76" s="31">
        <v>2959168.81</v>
      </c>
      <c r="C76" s="31">
        <v>2219376.62</v>
      </c>
      <c r="D76" s="32">
        <v>739792.19</v>
      </c>
    </row>
    <row r="77" spans="1:5" s="2" customFormat="1" x14ac:dyDescent="0.25">
      <c r="A77" s="15" t="s">
        <v>77</v>
      </c>
      <c r="B77" s="40">
        <v>135000</v>
      </c>
      <c r="C77" s="40">
        <v>101250</v>
      </c>
      <c r="D77" s="41">
        <v>33750</v>
      </c>
    </row>
    <row r="78" spans="1:5" s="2" customFormat="1" x14ac:dyDescent="0.25">
      <c r="A78" s="15" t="s">
        <v>8</v>
      </c>
      <c r="B78" s="31">
        <v>3085059.19</v>
      </c>
      <c r="C78" s="31">
        <v>2313794.35</v>
      </c>
      <c r="D78" s="32">
        <v>771264.84</v>
      </c>
    </row>
    <row r="79" spans="1:5" ht="30" x14ac:dyDescent="0.25">
      <c r="A79" s="15" t="s">
        <v>59</v>
      </c>
      <c r="B79" s="31">
        <v>502940.32</v>
      </c>
      <c r="C79" s="31">
        <v>377205.22</v>
      </c>
      <c r="D79" s="32">
        <v>125735.1</v>
      </c>
    </row>
    <row r="80" spans="1:5" s="2" customFormat="1" ht="30" x14ac:dyDescent="0.25">
      <c r="A80" s="15" t="s">
        <v>60</v>
      </c>
      <c r="B80" s="31">
        <v>5834731.3700000001</v>
      </c>
      <c r="C80" s="31">
        <v>4376048.3499999996</v>
      </c>
      <c r="D80" s="32">
        <v>1458683.02</v>
      </c>
    </row>
    <row r="81" spans="1:4" ht="30" x14ac:dyDescent="0.25">
      <c r="A81" s="15" t="s">
        <v>61</v>
      </c>
      <c r="B81" s="31">
        <v>66118.16</v>
      </c>
      <c r="C81" s="31">
        <v>49588.6</v>
      </c>
      <c r="D81" s="32">
        <v>16529.560000000001</v>
      </c>
    </row>
    <row r="82" spans="1:4" x14ac:dyDescent="0.25">
      <c r="A82" s="15" t="s">
        <v>44</v>
      </c>
      <c r="B82" s="31">
        <v>30605.82</v>
      </c>
      <c r="C82" s="31">
        <v>22954.29</v>
      </c>
      <c r="D82" s="32">
        <v>7651.53</v>
      </c>
    </row>
    <row r="83" spans="1:4" s="2" customFormat="1" ht="30" x14ac:dyDescent="0.25">
      <c r="A83" s="15" t="s">
        <v>9</v>
      </c>
      <c r="B83" s="31">
        <v>519423.47</v>
      </c>
      <c r="C83" s="31">
        <v>389567.6</v>
      </c>
      <c r="D83" s="32">
        <v>129855.87</v>
      </c>
    </row>
    <row r="84" spans="1:4" x14ac:dyDescent="0.25">
      <c r="A84" s="15" t="s">
        <v>10</v>
      </c>
      <c r="B84" s="31">
        <v>403264.7</v>
      </c>
      <c r="C84" s="31">
        <v>302448.52</v>
      </c>
      <c r="D84" s="32">
        <v>100816.18</v>
      </c>
    </row>
    <row r="85" spans="1:4" s="2" customFormat="1" x14ac:dyDescent="0.25">
      <c r="A85" s="15" t="s">
        <v>62</v>
      </c>
      <c r="B85" s="31">
        <v>2786867.66</v>
      </c>
      <c r="C85" s="31">
        <v>2090150.71</v>
      </c>
      <c r="D85" s="32">
        <v>696716.95</v>
      </c>
    </row>
    <row r="86" spans="1:4" x14ac:dyDescent="0.25">
      <c r="A86" s="15" t="s">
        <v>11</v>
      </c>
      <c r="B86" s="31">
        <v>5363668</v>
      </c>
      <c r="C86" s="31">
        <v>3928343.79</v>
      </c>
      <c r="D86" s="32">
        <v>1435324.21</v>
      </c>
    </row>
    <row r="87" spans="1:4" x14ac:dyDescent="0.25">
      <c r="A87" s="15" t="s">
        <v>12</v>
      </c>
      <c r="B87" s="31">
        <v>0</v>
      </c>
      <c r="C87" s="31">
        <v>0</v>
      </c>
      <c r="D87" s="32">
        <v>0</v>
      </c>
    </row>
    <row r="88" spans="1:4" s="2" customFormat="1" ht="30" x14ac:dyDescent="0.25">
      <c r="A88" s="15" t="s">
        <v>79</v>
      </c>
      <c r="B88" s="31">
        <v>6541355.8799999999</v>
      </c>
      <c r="C88" s="31">
        <v>4868928.0599999996</v>
      </c>
      <c r="D88" s="32">
        <v>1672427.82</v>
      </c>
    </row>
    <row r="89" spans="1:4" x14ac:dyDescent="0.25">
      <c r="A89" s="15" t="s">
        <v>13</v>
      </c>
      <c r="B89" s="31">
        <v>955143.14</v>
      </c>
      <c r="C89" s="31">
        <v>690919.24</v>
      </c>
      <c r="D89" s="32">
        <v>264223.90000000002</v>
      </c>
    </row>
    <row r="90" spans="1:4" x14ac:dyDescent="0.25">
      <c r="A90" s="15" t="s">
        <v>56</v>
      </c>
      <c r="B90" s="31">
        <v>6815229.0300000003</v>
      </c>
      <c r="C90" s="31">
        <v>5406988.9299999997</v>
      </c>
      <c r="D90" s="32">
        <v>1408240.1</v>
      </c>
    </row>
    <row r="91" spans="1:4" x14ac:dyDescent="0.25">
      <c r="A91" s="15" t="s">
        <v>14</v>
      </c>
      <c r="B91" s="31">
        <v>908342.41</v>
      </c>
      <c r="C91" s="31">
        <v>681256.76</v>
      </c>
      <c r="D91" s="32">
        <v>227085.65</v>
      </c>
    </row>
    <row r="92" spans="1:4" ht="15.75" thickBot="1" x14ac:dyDescent="0.3">
      <c r="A92" s="18" t="s">
        <v>72</v>
      </c>
      <c r="B92" s="31">
        <v>0</v>
      </c>
      <c r="C92" s="31">
        <v>0</v>
      </c>
      <c r="D92" s="32">
        <v>0</v>
      </c>
    </row>
    <row r="93" spans="1:4" x14ac:dyDescent="0.25">
      <c r="A93" s="19" t="s">
        <v>30</v>
      </c>
      <c r="B93" s="20">
        <f>SUM(B94:B95)</f>
        <v>773637.6</v>
      </c>
      <c r="C93" s="20">
        <f>SUM(C94:C95)</f>
        <v>580228.19999999995</v>
      </c>
      <c r="D93" s="21">
        <f>SUM(D94:D95)</f>
        <v>193409.4</v>
      </c>
    </row>
    <row r="94" spans="1:4" x14ac:dyDescent="0.25">
      <c r="A94" s="15" t="s">
        <v>67</v>
      </c>
      <c r="B94" s="9">
        <v>756745.71</v>
      </c>
      <c r="C94" s="9">
        <v>567559.28249999997</v>
      </c>
      <c r="D94" s="16">
        <v>189186.42749999999</v>
      </c>
    </row>
    <row r="95" spans="1:4" ht="15.75" thickBot="1" x14ac:dyDescent="0.3">
      <c r="A95" s="17" t="s">
        <v>16</v>
      </c>
      <c r="B95" s="29">
        <v>16891.89</v>
      </c>
      <c r="C95" s="29">
        <v>12668.9175</v>
      </c>
      <c r="D95" s="30">
        <v>4222.9724999999999</v>
      </c>
    </row>
    <row r="96" spans="1:4" x14ac:dyDescent="0.25">
      <c r="B96" s="28"/>
      <c r="C96" s="28"/>
    </row>
    <row r="97" spans="1:4" x14ac:dyDescent="0.25">
      <c r="A97" s="3"/>
      <c r="B97"/>
      <c r="D97" s="49"/>
    </row>
    <row r="98" spans="1:4" x14ac:dyDescent="0.25">
      <c r="A98" s="3"/>
      <c r="B98"/>
      <c r="D98" s="49"/>
    </row>
    <row r="99" spans="1:4" x14ac:dyDescent="0.25">
      <c r="A99" s="3"/>
      <c r="B99"/>
      <c r="C99" s="4"/>
      <c r="D99" s="4"/>
    </row>
    <row r="100" spans="1:4" x14ac:dyDescent="0.25">
      <c r="D100" s="28"/>
    </row>
    <row r="101" spans="1:4" x14ac:dyDescent="0.25">
      <c r="D101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Javorská Zuzana</cp:lastModifiedBy>
  <cp:lastPrinted>2024-01-08T10:55:37Z</cp:lastPrinted>
  <dcterms:created xsi:type="dcterms:W3CDTF">2020-04-21T11:00:10Z</dcterms:created>
  <dcterms:modified xsi:type="dcterms:W3CDTF">2024-01-10T15:07:26Z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2023-10-06T07:20:55Z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47e60d59-3ae3-4ac2-8773-cf4f6e7d4006</vt:lpwstr>
  </property>
  <property fmtid="{D5CDD505-2E9C-101B-9397-08002B2CF9AE}" pid="8" name="MSIP_Label_64c8422e-a6c6-4367-933f-c1026fa6f183_ContentBits">
    <vt:lpwstr>2</vt:lpwstr>
  </property>
</Properties>
</file>