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apríl 2023\"/>
    </mc:Choice>
  </mc:AlternateContent>
  <xr:revisionPtr revIDLastSave="0" documentId="13_ncr:1_{B1DF4E2F-A5E3-4FD8-A31D-44C9FDF93A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89" i="1" s="1"/>
  <c r="B64" i="1"/>
  <c r="C64" i="1"/>
  <c r="D64" i="1"/>
  <c r="D9" i="1" s="1"/>
  <c r="C10" i="1"/>
  <c r="C9" i="1" s="1"/>
  <c r="B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<sst xmlns="http://schemas.openxmlformats.org/spreadsheetml/2006/main" count="87" uniqueCount="87">
  <si>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</si>
  <si>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</si>
  <si>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</si>
  <si>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</si>
  <si>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</si>
  <si>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</si>
  <si>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</si>
  <si>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</si>
  <si>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</si>
  <si>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</si>
  <si>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</si>
  <si>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</si>
  <si>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</si>
  <si>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</si>
  <si>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</si>
  <si>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</si>
  <si>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</si>
  <si>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</si>
  <si>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</si>
  <si>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</si>
  <si>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</si>
  <si>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</si>
  <si>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</si>
  <si>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</si>
  <si>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</si>
  <si>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</si>
  <si>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</si>
  <si>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</si>
  <si>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</si>
  <si>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</si>
  <si>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</si>
  <si>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</si>
  <si>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</si>
  <si>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</si>
  <si>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</si>
  <si>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</si>
  <si>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</si>
  <si>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</si>
  <si>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</si>
  <si>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</si>
  <si>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</si>
  <si>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</si>
  <si>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</si>
  <si>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</si>
  <si>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</si>
  <si>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</si>
  <si>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</si>
  <si>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</si>
  <si>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</si>
  <si>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</si>
  <si>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</si>
  <si>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</si>
  <si>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</si>
  <si>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</si>
  <si>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</si>
  <si>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</si>
  <si>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</si>
  <si>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</si>
  <si>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</si>
  <si>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</si>
  <si>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</si>
  <si>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</si>
  <si>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</si>
  <si>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</si>
  <si>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</si>
  <si>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</si>
  <si>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</si>
  <si>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</si>
  <si>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</si>
  <si>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</si>
  <si>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</si>
  <si>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</si>
  <si>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</si>
  <si>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</si>
  <si>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</si>
  <si>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</si>
  <si>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</si>
  <si>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</si>
  <si>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</si>
  <si>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</si>
  <si>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</si>
  <si>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</si>
  <si>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</si>
  <si>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</si>
  <si>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</si>
  <si>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</si>
  <si>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01.01.2023 - 30.04.2023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</si>
</sst>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31">
    <xf numFmtId="0" fontId="0" fillId="0" borderId="0"/>
    <xf numFmtId="44" fontId="16" fillId="0" borderId="0" applyFont="0" applyFill="0" applyBorder="0" applyAlignment="0" applyProtection="0"/>
    <xf numFmtId="0" fontId="2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" fontId="23" fillId="0" borderId="12" applyNumberFormat="0" applyProtection="0">
      <alignment horizontal="right" vertical="center"/>
    </xf>
    <xf numFmtId="0" fontId="6" fillId="0" borderId="0"/>
    <xf numFmtId="43" fontId="6" fillId="0" borderId="0" applyFont="0" applyFill="0" applyBorder="0" applyAlignment="0" applyProtection="0"/>
    <xf numFmtId="4" fontId="24" fillId="4" borderId="12" applyNumberForma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5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2" fillId="0" borderId="4" xfId="0" applyFont="1" applyFill="1" applyBorder="1" applyAlignment="1">
      <alignment horizontal="left"/>
    </xf>
    <xf numFmtId="164" fontId="15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2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 wrapText="1"/>
    </xf>
    <xf numFmtId="164" fontId="13" fillId="2" borderId="3" xfId="0" applyNumberFormat="1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/>
    </xf>
    <xf numFmtId="164" fontId="12" fillId="3" borderId="10" xfId="0" applyNumberFormat="1" applyFont="1" applyFill="1" applyBorder="1" applyAlignment="1">
      <alignment horizontal="center" vertical="top" wrapText="1"/>
    </xf>
    <xf numFmtId="164" fontId="12" fillId="3" borderId="11" xfId="0" applyNumberFormat="1" applyFont="1" applyFill="1" applyBorder="1" applyAlignment="1">
      <alignment horizontal="center" vertical="top" wrapText="1"/>
    </xf>
    <xf numFmtId="164" fontId="12" fillId="3" borderId="10" xfId="0" applyNumberFormat="1" applyFont="1" applyFill="1" applyBorder="1" applyAlignment="1">
      <alignment horizontal="right" vertical="center"/>
    </xf>
    <xf numFmtId="164" fontId="12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164" fontId="0" fillId="0" borderId="0" xfId="0" applyNumberFormat="1" applyFill="1"/>
    <xf numFmtId="164" fontId="12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>
      <alignment wrapText="1"/>
    </xf>
    <xf numFmtId="164" fontId="12" fillId="0" borderId="0" xfId="0" applyNumberFormat="1" applyFont="1" applyFill="1" applyAlignment="1">
      <alignment wrapText="1"/>
    </xf>
    <xf numFmtId="0" fontId="15" fillId="0" borderId="6" xfId="0" applyFont="1" applyFill="1" applyBorder="1" applyAlignment="1">
      <alignment horizontal="left"/>
    </xf>
    <xf numFmtId="2" fontId="0" fillId="0" borderId="0" xfId="0" applyNumberFormat="1"/>
    <xf numFmtId="43" fontId="0" fillId="0" borderId="0" xfId="29" applyFont="1"/>
    <xf numFmtId="165" fontId="0" fillId="0" borderId="0" xfId="0" applyNumberFormat="1"/>
    <xf numFmtId="164" fontId="22" fillId="0" borderId="0" xfId="0" applyNumberFormat="1" applyFont="1" applyFill="1" applyAlignment="1">
      <alignment horizontal="right"/>
    </xf>
    <xf numFmtId="2" fontId="0" fillId="0" borderId="0" xfId="0" applyNumberFormat="1" applyFill="1"/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</cellXfs>
  <cellStyles count="31">
    <cellStyle name="Čiarka" xfId="29" builtinId="3"/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30" xr:uid="{F7A94CBB-660C-4209-869F-F258CB208C64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tabSelected="1" topLeftCell="A2" zoomScale="80" zoomScaleNormal="80" workbookViewId="0">
      <selection activeCell="G34" sqref="G34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  <col min="6" max="6" width="17.28515625" customWidth="1"/>
    <col min="7" max="7" width="15.85546875" customWidth="1"/>
    <col min="8" max="9" width="9.140625" customWidth="1"/>
  </cols>
  <sheetData>
    <row r="1" spans="1:7" s="2" customFormat="1" ht="3" hidden="1" customHeight="1" thickBot="1" x14ac:dyDescent="0.3">
      <c r="B1" s="3"/>
      <c r="C1" s="3"/>
      <c r="D1" s="3"/>
    </row>
    <row r="2" spans="1:7" s="2" customFormat="1" ht="15" customHeight="1" x14ac:dyDescent="0.25">
      <c r="A2" s="56" t="s">
        <v>86</v>
      </c>
      <c r="B2" s="57"/>
      <c r="C2" s="57"/>
      <c r="D2" s="58"/>
    </row>
    <row r="3" spans="1:7" s="2" customFormat="1" ht="15" customHeight="1" x14ac:dyDescent="0.25">
      <c r="A3" s="59"/>
      <c r="B3" s="60"/>
      <c r="C3" s="60"/>
      <c r="D3" s="61"/>
    </row>
    <row r="4" spans="1:7" s="2" customFormat="1" ht="15" customHeight="1" x14ac:dyDescent="0.25">
      <c r="A4" s="59"/>
      <c r="B4" s="60"/>
      <c r="C4" s="60"/>
      <c r="D4" s="61"/>
    </row>
    <row r="5" spans="1:7" s="2" customFormat="1" ht="15" customHeight="1" x14ac:dyDescent="0.25">
      <c r="A5" s="59"/>
      <c r="B5" s="60"/>
      <c r="C5" s="60"/>
      <c r="D5" s="61"/>
    </row>
    <row r="6" spans="1:7" s="2" customFormat="1" ht="15" customHeight="1" x14ac:dyDescent="0.25">
      <c r="A6" s="59"/>
      <c r="B6" s="60"/>
      <c r="C6" s="60"/>
      <c r="D6" s="61"/>
    </row>
    <row r="7" spans="1:7" ht="15.75" customHeight="1" thickBot="1" x14ac:dyDescent="0.3">
      <c r="A7" s="62"/>
      <c r="B7" s="63"/>
      <c r="C7" s="63"/>
      <c r="D7" s="64"/>
    </row>
    <row r="8" spans="1:7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7" s="1" customFormat="1" ht="30" customHeight="1" thickBot="1" x14ac:dyDescent="0.3">
      <c r="A9" s="22" t="s">
        <v>37</v>
      </c>
      <c r="B9" s="25">
        <f>SUM(B10,B42,B64,B89)</f>
        <v>236524008.37000006</v>
      </c>
      <c r="C9" s="25">
        <f>SUM(C10,C42,C64,C89)</f>
        <v>214719246.37000006</v>
      </c>
      <c r="D9" s="26">
        <f>SUM(D10,D42,D64,D89)</f>
        <v>21804761.999999996</v>
      </c>
    </row>
    <row r="10" spans="1:7" ht="30" customHeight="1" x14ac:dyDescent="0.25">
      <c r="A10" s="19" t="s">
        <v>35</v>
      </c>
      <c r="B10" s="20">
        <f>SUM(B11:B41)</f>
        <v>214732198.75000006</v>
      </c>
      <c r="C10" s="20">
        <f t="shared" ref="C10:D10" si="0">SUM(C11:C41)</f>
        <v>201063949.81000006</v>
      </c>
      <c r="D10" s="21">
        <f t="shared" si="0"/>
        <v>13668248.939999999</v>
      </c>
      <c r="F10" s="52"/>
      <c r="G10" s="53"/>
    </row>
    <row r="11" spans="1:7" x14ac:dyDescent="0.25">
      <c r="A11" s="10" t="s">
        <v>34</v>
      </c>
      <c r="B11" s="5"/>
      <c r="C11" s="5"/>
      <c r="D11" s="11"/>
    </row>
    <row r="12" spans="1:7" x14ac:dyDescent="0.25">
      <c r="A12" s="12" t="s">
        <v>58</v>
      </c>
      <c r="B12" s="31">
        <v>81693642.939999998</v>
      </c>
      <c r="C12" s="31">
        <v>81693642.939999998</v>
      </c>
      <c r="D12" s="32">
        <v>0</v>
      </c>
      <c r="F12" s="4"/>
      <c r="G12" s="51"/>
    </row>
    <row r="13" spans="1:7" x14ac:dyDescent="0.25">
      <c r="A13" s="12" t="s">
        <v>36</v>
      </c>
      <c r="B13" s="31">
        <v>47882868.230000004</v>
      </c>
      <c r="C13" s="31">
        <v>47882868.230000004</v>
      </c>
      <c r="D13" s="32">
        <v>0</v>
      </c>
      <c r="F13" s="4"/>
      <c r="G13" s="51"/>
    </row>
    <row r="14" spans="1:7" x14ac:dyDescent="0.25">
      <c r="A14" s="12" t="s">
        <v>27</v>
      </c>
      <c r="B14" s="31">
        <v>1141493.04</v>
      </c>
      <c r="C14" s="31">
        <v>1141493.04</v>
      </c>
      <c r="D14" s="32">
        <v>0</v>
      </c>
      <c r="F14" s="46"/>
      <c r="G14" s="55"/>
    </row>
    <row r="15" spans="1:7" x14ac:dyDescent="0.25">
      <c r="A15" s="12" t="s">
        <v>28</v>
      </c>
      <c r="B15" s="31">
        <v>4634922.04</v>
      </c>
      <c r="C15" s="31">
        <v>4634922.04</v>
      </c>
      <c r="D15" s="32">
        <v>0</v>
      </c>
      <c r="F15" s="46"/>
      <c r="G15" s="55"/>
    </row>
    <row r="16" spans="1:7" s="2" customFormat="1" x14ac:dyDescent="0.25">
      <c r="A16" s="12" t="s">
        <v>75</v>
      </c>
      <c r="B16" s="31">
        <v>4117812.38</v>
      </c>
      <c r="C16" s="31">
        <v>4117812.38</v>
      </c>
      <c r="D16" s="32">
        <v>0</v>
      </c>
      <c r="F16" s="54"/>
      <c r="G16" s="55"/>
    </row>
    <row r="17" spans="1:7" x14ac:dyDescent="0.25">
      <c r="A17" s="14" t="s">
        <v>49</v>
      </c>
      <c r="B17" s="35"/>
      <c r="C17" s="36"/>
      <c r="D17" s="37"/>
      <c r="F17" s="43"/>
      <c r="G17" s="45"/>
    </row>
    <row r="18" spans="1:7" x14ac:dyDescent="0.25">
      <c r="A18" s="12" t="s">
        <v>38</v>
      </c>
      <c r="B18" s="31">
        <v>721712.52</v>
      </c>
      <c r="C18" s="31">
        <v>721712.52</v>
      </c>
      <c r="D18" s="32">
        <v>0</v>
      </c>
      <c r="F18" s="43"/>
      <c r="G18" s="45"/>
    </row>
    <row r="19" spans="1:7" x14ac:dyDescent="0.25">
      <c r="A19" s="12" t="s">
        <v>0</v>
      </c>
      <c r="B19" s="31">
        <v>5569450.6799999997</v>
      </c>
      <c r="C19" s="31">
        <v>5569450.6799999997</v>
      </c>
      <c r="D19" s="32">
        <v>0</v>
      </c>
      <c r="F19" s="43"/>
      <c r="G19" s="45"/>
    </row>
    <row r="20" spans="1:7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F20" s="43"/>
      <c r="G20" s="45"/>
    </row>
    <row r="21" spans="1:7" x14ac:dyDescent="0.25">
      <c r="A21" s="12" t="s">
        <v>2</v>
      </c>
      <c r="B21" s="31">
        <v>3095423.92</v>
      </c>
      <c r="C21" s="31">
        <v>3095423.92</v>
      </c>
      <c r="D21" s="32">
        <v>0</v>
      </c>
      <c r="F21" s="44"/>
      <c r="G21" s="46"/>
    </row>
    <row r="22" spans="1:7" x14ac:dyDescent="0.25">
      <c r="A22" s="12" t="s">
        <v>22</v>
      </c>
      <c r="B22" s="31">
        <v>86548.62</v>
      </c>
      <c r="C22" s="31">
        <v>86548.62</v>
      </c>
      <c r="D22" s="32">
        <v>0</v>
      </c>
      <c r="F22" s="46"/>
      <c r="G22" s="46"/>
    </row>
    <row r="23" spans="1:7" x14ac:dyDescent="0.25">
      <c r="A23" s="12" t="s">
        <v>23</v>
      </c>
      <c r="B23" s="31">
        <v>3301209.71</v>
      </c>
      <c r="C23" s="31">
        <v>3301209.71</v>
      </c>
      <c r="D23" s="32">
        <v>0</v>
      </c>
    </row>
    <row r="24" spans="1:7" x14ac:dyDescent="0.25">
      <c r="A24" s="12" t="s">
        <v>31</v>
      </c>
      <c r="B24" s="31">
        <v>357862.52</v>
      </c>
      <c r="C24" s="31">
        <v>357862.52</v>
      </c>
      <c r="D24" s="32">
        <v>0</v>
      </c>
    </row>
    <row r="25" spans="1:7" x14ac:dyDescent="0.25">
      <c r="A25" s="12" t="s">
        <v>24</v>
      </c>
      <c r="B25" s="31">
        <v>266664.40000000002</v>
      </c>
      <c r="C25" s="31">
        <v>266664.40000000002</v>
      </c>
      <c r="D25" s="32">
        <v>0</v>
      </c>
    </row>
    <row r="26" spans="1:7" x14ac:dyDescent="0.25">
      <c r="A26" s="12" t="s">
        <v>25</v>
      </c>
      <c r="B26" s="31">
        <v>1004939.72</v>
      </c>
      <c r="C26" s="31">
        <v>1004939.72</v>
      </c>
      <c r="D26" s="32">
        <v>0</v>
      </c>
    </row>
    <row r="27" spans="1:7" s="2" customFormat="1" x14ac:dyDescent="0.25">
      <c r="A27" s="12" t="s">
        <v>52</v>
      </c>
      <c r="B27" s="31">
        <v>0</v>
      </c>
      <c r="C27" s="31">
        <v>0</v>
      </c>
      <c r="D27" s="32">
        <v>0</v>
      </c>
    </row>
    <row r="28" spans="1:7" x14ac:dyDescent="0.25">
      <c r="A28" s="12" t="s">
        <v>39</v>
      </c>
      <c r="B28" s="31">
        <v>1542466.5</v>
      </c>
      <c r="C28" s="31">
        <v>1542466.5</v>
      </c>
      <c r="D28" s="32">
        <v>0</v>
      </c>
    </row>
    <row r="29" spans="1:7" x14ac:dyDescent="0.25">
      <c r="A29" s="10" t="s">
        <v>50</v>
      </c>
      <c r="B29" s="8"/>
      <c r="C29" s="7"/>
      <c r="D29" s="13"/>
    </row>
    <row r="30" spans="1:7" x14ac:dyDescent="0.25">
      <c r="A30" s="12" t="s">
        <v>42</v>
      </c>
      <c r="B30" s="33">
        <v>8892237</v>
      </c>
      <c r="C30" s="33">
        <v>6586031.4100000001</v>
      </c>
      <c r="D30" s="34">
        <v>2306205.59</v>
      </c>
    </row>
    <row r="31" spans="1:7" x14ac:dyDescent="0.25">
      <c r="A31" s="12" t="s">
        <v>43</v>
      </c>
      <c r="B31" s="33">
        <v>6454.8</v>
      </c>
      <c r="C31" s="33">
        <v>4841.1000000000004</v>
      </c>
      <c r="D31" s="34">
        <v>1613.7</v>
      </c>
    </row>
    <row r="32" spans="1:7" x14ac:dyDescent="0.25">
      <c r="A32" s="12" t="s">
        <v>44</v>
      </c>
      <c r="B32" s="33">
        <v>18907655.609999999</v>
      </c>
      <c r="C32" s="33">
        <v>15577732.689999999</v>
      </c>
      <c r="D32" s="34">
        <v>3329922.92</v>
      </c>
    </row>
    <row r="33" spans="1:8" x14ac:dyDescent="0.25">
      <c r="A33" s="12" t="s">
        <v>20</v>
      </c>
      <c r="B33" s="33">
        <v>128882.08</v>
      </c>
      <c r="C33" s="33">
        <v>101692.58</v>
      </c>
      <c r="D33" s="34">
        <v>27189.5</v>
      </c>
    </row>
    <row r="34" spans="1:8" x14ac:dyDescent="0.25">
      <c r="A34" s="38" t="s">
        <v>74</v>
      </c>
      <c r="B34" s="33">
        <v>0</v>
      </c>
      <c r="C34" s="33">
        <v>0</v>
      </c>
      <c r="D34" s="34">
        <v>0</v>
      </c>
    </row>
    <row r="35" spans="1:8" x14ac:dyDescent="0.25">
      <c r="A35" s="12" t="s">
        <v>1</v>
      </c>
      <c r="B35" s="33">
        <v>30872477.43</v>
      </c>
      <c r="C35" s="33">
        <v>23017186.609999999</v>
      </c>
      <c r="D35" s="34">
        <v>7855290.8200000003</v>
      </c>
      <c r="F35" s="4"/>
    </row>
    <row r="36" spans="1:8" x14ac:dyDescent="0.25">
      <c r="A36" s="12" t="s">
        <v>26</v>
      </c>
      <c r="B36" s="33">
        <v>56878.6</v>
      </c>
      <c r="C36" s="33">
        <v>42658.86</v>
      </c>
      <c r="D36" s="34">
        <v>14219.74</v>
      </c>
    </row>
    <row r="37" spans="1:8" x14ac:dyDescent="0.25">
      <c r="A37" s="12" t="s">
        <v>40</v>
      </c>
      <c r="B37" s="33">
        <v>5100.05</v>
      </c>
      <c r="C37" s="33">
        <v>3825.03</v>
      </c>
      <c r="D37" s="34">
        <v>1275.02</v>
      </c>
      <c r="G37" s="4"/>
    </row>
    <row r="38" spans="1:8" x14ac:dyDescent="0.25">
      <c r="A38" s="12" t="s">
        <v>41</v>
      </c>
      <c r="B38" s="33">
        <v>390619.33</v>
      </c>
      <c r="C38" s="33">
        <v>292964.47999999998</v>
      </c>
      <c r="D38" s="34">
        <v>97654.85</v>
      </c>
    </row>
    <row r="39" spans="1:8" x14ac:dyDescent="0.25">
      <c r="A39" s="10" t="s">
        <v>51</v>
      </c>
      <c r="B39" s="8"/>
      <c r="C39" s="6"/>
      <c r="D39" s="13"/>
    </row>
    <row r="40" spans="1:8" ht="17.25" customHeight="1" x14ac:dyDescent="0.25">
      <c r="A40" s="12" t="s">
        <v>46</v>
      </c>
      <c r="B40" s="33">
        <v>19353.599999999999</v>
      </c>
      <c r="C40" s="33">
        <v>0</v>
      </c>
      <c r="D40" s="34">
        <v>19353.599999999999</v>
      </c>
    </row>
    <row r="41" spans="1:8" s="2" customFormat="1" ht="17.25" customHeight="1" thickBot="1" x14ac:dyDescent="0.3">
      <c r="A41" s="50" t="s">
        <v>85</v>
      </c>
      <c r="B41" s="8">
        <v>15523.2</v>
      </c>
      <c r="C41" s="6">
        <v>0</v>
      </c>
      <c r="D41" s="13">
        <v>15523.2</v>
      </c>
    </row>
    <row r="42" spans="1:8" s="2" customFormat="1" x14ac:dyDescent="0.25">
      <c r="A42" s="19" t="s">
        <v>29</v>
      </c>
      <c r="B42" s="20">
        <f>SUM(B44:B63)</f>
        <v>10152206.300000001</v>
      </c>
      <c r="C42" s="20">
        <f>SUM(C44:C63)</f>
        <v>4959175.4800000004</v>
      </c>
      <c r="D42" s="21">
        <f>SUM(D44:D63)</f>
        <v>5193030.82</v>
      </c>
      <c r="E42" s="46"/>
      <c r="F42" s="46"/>
      <c r="G42" s="46"/>
      <c r="H42" s="46"/>
    </row>
    <row r="43" spans="1:8" x14ac:dyDescent="0.25">
      <c r="A43" s="10" t="s">
        <v>76</v>
      </c>
      <c r="B43" s="39"/>
      <c r="C43" s="39"/>
      <c r="D43" s="40"/>
      <c r="E43" s="46"/>
      <c r="F43" s="46"/>
      <c r="G43" s="46"/>
      <c r="H43" s="46"/>
    </row>
    <row r="44" spans="1:8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6"/>
      <c r="F44" s="46"/>
      <c r="G44" s="46"/>
      <c r="H44" s="46"/>
    </row>
    <row r="45" spans="1:8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6"/>
      <c r="F45" s="46"/>
      <c r="G45" s="46"/>
      <c r="H45" s="46"/>
    </row>
    <row r="46" spans="1:8" s="2" customFormat="1" x14ac:dyDescent="0.25">
      <c r="A46" s="12" t="s">
        <v>54</v>
      </c>
      <c r="B46" s="9">
        <v>0</v>
      </c>
      <c r="C46" s="9">
        <v>0</v>
      </c>
      <c r="D46" s="16">
        <v>0</v>
      </c>
      <c r="E46" s="46"/>
      <c r="F46" s="46"/>
      <c r="G46" s="46"/>
      <c r="H46" s="46"/>
    </row>
    <row r="47" spans="1:8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6"/>
      <c r="F47" s="46"/>
      <c r="G47" s="46"/>
      <c r="H47" s="46"/>
    </row>
    <row r="48" spans="1:8" x14ac:dyDescent="0.25">
      <c r="A48" s="12" t="s">
        <v>67</v>
      </c>
      <c r="B48" s="9">
        <v>0</v>
      </c>
      <c r="C48" s="9">
        <v>0</v>
      </c>
      <c r="D48" s="16">
        <v>0</v>
      </c>
      <c r="E48" s="46"/>
      <c r="F48" s="46"/>
      <c r="G48" s="46"/>
      <c r="H48" s="46"/>
    </row>
    <row r="49" spans="1:8" s="1" customFormat="1" x14ac:dyDescent="0.25">
      <c r="A49" s="12" t="s">
        <v>71</v>
      </c>
      <c r="B49" s="9">
        <v>0</v>
      </c>
      <c r="C49" s="9">
        <v>0</v>
      </c>
      <c r="D49" s="16">
        <v>0</v>
      </c>
      <c r="E49" s="45"/>
      <c r="F49" s="45"/>
      <c r="G49" s="47"/>
      <c r="H49" s="45"/>
    </row>
    <row r="50" spans="1:8" s="1" customFormat="1" x14ac:dyDescent="0.25">
      <c r="A50" s="12" t="s">
        <v>55</v>
      </c>
      <c r="B50" s="9">
        <v>0</v>
      </c>
      <c r="C50" s="9">
        <v>0</v>
      </c>
      <c r="D50" s="16">
        <v>0</v>
      </c>
      <c r="E50" s="48"/>
      <c r="F50" s="45"/>
      <c r="G50" s="45"/>
      <c r="H50" s="45"/>
    </row>
    <row r="51" spans="1:8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8"/>
      <c r="F51" s="45"/>
      <c r="G51" s="45"/>
      <c r="H51" s="45"/>
    </row>
    <row r="52" spans="1:8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8"/>
      <c r="F52" s="45"/>
      <c r="G52" s="45"/>
      <c r="H52" s="45"/>
    </row>
    <row r="53" spans="1:8" s="1" customFormat="1" x14ac:dyDescent="0.25">
      <c r="A53" s="12" t="s">
        <v>32</v>
      </c>
      <c r="B53" s="9">
        <v>700000</v>
      </c>
      <c r="C53" s="9">
        <v>0</v>
      </c>
      <c r="D53" s="16">
        <v>700000</v>
      </c>
      <c r="E53" s="48"/>
      <c r="F53" s="45"/>
      <c r="G53" s="45"/>
      <c r="H53" s="45"/>
    </row>
    <row r="54" spans="1:8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49"/>
      <c r="F54" s="45"/>
      <c r="G54" s="45"/>
      <c r="H54" s="45"/>
    </row>
    <row r="55" spans="1:8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9"/>
      <c r="F55" s="48"/>
      <c r="G55" s="45"/>
      <c r="H55" s="45"/>
    </row>
    <row r="56" spans="1:8" s="1" customFormat="1" x14ac:dyDescent="0.25">
      <c r="A56" s="10" t="s">
        <v>77</v>
      </c>
      <c r="B56" s="33"/>
      <c r="C56" s="33"/>
      <c r="D56" s="34"/>
      <c r="E56" s="45"/>
      <c r="F56" s="45"/>
      <c r="G56" s="45"/>
      <c r="H56" s="45"/>
    </row>
    <row r="57" spans="1:8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5"/>
      <c r="F57" s="45"/>
      <c r="G57" s="45"/>
      <c r="H57" s="45"/>
    </row>
    <row r="58" spans="1:8" s="1" customFormat="1" x14ac:dyDescent="0.25">
      <c r="A58" s="12" t="s">
        <v>47</v>
      </c>
      <c r="B58" s="33">
        <v>4425131.67</v>
      </c>
      <c r="C58" s="33">
        <v>1872964.77</v>
      </c>
      <c r="D58" s="34">
        <v>2552166.9</v>
      </c>
      <c r="E58" s="45"/>
      <c r="F58" s="45"/>
      <c r="G58" s="45"/>
      <c r="H58" s="45"/>
    </row>
    <row r="59" spans="1:8" s="1" customFormat="1" x14ac:dyDescent="0.25">
      <c r="A59" s="12" t="s">
        <v>33</v>
      </c>
      <c r="B59" s="33">
        <v>1903878.01</v>
      </c>
      <c r="C59" s="33">
        <v>1903878.01</v>
      </c>
      <c r="D59" s="34">
        <v>0</v>
      </c>
      <c r="E59" s="45"/>
      <c r="F59" s="45"/>
      <c r="G59" s="45"/>
      <c r="H59" s="45"/>
    </row>
    <row r="60" spans="1:8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5"/>
      <c r="F60" s="45"/>
      <c r="G60" s="45"/>
      <c r="H60" s="45"/>
    </row>
    <row r="61" spans="1:8" s="1" customFormat="1" x14ac:dyDescent="0.25">
      <c r="A61" s="12" t="s">
        <v>3</v>
      </c>
      <c r="B61" s="33">
        <v>990450.99</v>
      </c>
      <c r="C61" s="33">
        <v>990450.99</v>
      </c>
      <c r="D61" s="34">
        <v>0</v>
      </c>
      <c r="E61" s="45"/>
      <c r="F61" s="45"/>
      <c r="G61" s="45"/>
      <c r="H61" s="45"/>
    </row>
    <row r="62" spans="1:8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5"/>
    </row>
    <row r="63" spans="1:8" s="1" customFormat="1" ht="15" customHeight="1" thickBot="1" x14ac:dyDescent="0.3">
      <c r="A63" s="12" t="s">
        <v>48</v>
      </c>
      <c r="B63" s="33">
        <v>2132745.63</v>
      </c>
      <c r="C63" s="33">
        <v>191881.71</v>
      </c>
      <c r="D63" s="34">
        <v>1940863.92</v>
      </c>
      <c r="E63" s="45"/>
    </row>
    <row r="64" spans="1:8" s="1" customFormat="1" x14ac:dyDescent="0.25">
      <c r="A64" s="19" t="s">
        <v>15</v>
      </c>
      <c r="B64" s="20">
        <f>SUM(B65:B88)</f>
        <v>11639603.319999997</v>
      </c>
      <c r="C64" s="20">
        <f>SUM(C65:C88)</f>
        <v>8696121.0799999982</v>
      </c>
      <c r="D64" s="21">
        <f>SUM(D65:D88)</f>
        <v>2943482.2399999998</v>
      </c>
      <c r="E64" s="45"/>
    </row>
    <row r="65" spans="1:5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E65" s="45"/>
    </row>
    <row r="66" spans="1:5" s="1" customFormat="1" x14ac:dyDescent="0.25">
      <c r="A66" s="15" t="s">
        <v>53</v>
      </c>
      <c r="B66" s="31">
        <v>0</v>
      </c>
      <c r="C66" s="31">
        <v>0</v>
      </c>
      <c r="D66" s="32">
        <v>0</v>
      </c>
      <c r="E66" s="45"/>
    </row>
    <row r="67" spans="1:5" s="1" customFormat="1" ht="15" customHeight="1" x14ac:dyDescent="0.25">
      <c r="A67" s="15" t="s">
        <v>79</v>
      </c>
      <c r="B67" s="31">
        <v>51000</v>
      </c>
      <c r="C67" s="31">
        <v>34950</v>
      </c>
      <c r="D67" s="32">
        <v>16050</v>
      </c>
      <c r="E67" s="45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3315508.86</v>
      </c>
      <c r="C69" s="31">
        <v>2458471.6</v>
      </c>
      <c r="D69" s="32">
        <v>857037.26</v>
      </c>
    </row>
    <row r="70" spans="1:5" x14ac:dyDescent="0.25">
      <c r="A70" s="15" t="s">
        <v>7</v>
      </c>
      <c r="B70" s="31">
        <v>967490.53</v>
      </c>
      <c r="C70" s="31">
        <v>725617.88</v>
      </c>
      <c r="D70" s="32">
        <v>241872.65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710823.88</v>
      </c>
      <c r="C72" s="31">
        <v>533117.91</v>
      </c>
      <c r="D72" s="32">
        <v>177705.97</v>
      </c>
    </row>
    <row r="73" spans="1:5" s="2" customFormat="1" x14ac:dyDescent="0.25">
      <c r="A73" s="15" t="s">
        <v>78</v>
      </c>
      <c r="B73" s="41">
        <v>45000</v>
      </c>
      <c r="C73" s="41">
        <v>33750</v>
      </c>
      <c r="D73" s="42">
        <v>11250</v>
      </c>
    </row>
    <row r="74" spans="1:5" s="2" customFormat="1" x14ac:dyDescent="0.25">
      <c r="A74" s="15" t="s">
        <v>8</v>
      </c>
      <c r="B74" s="31">
        <v>815244.9</v>
      </c>
      <c r="C74" s="31">
        <v>611433.66</v>
      </c>
      <c r="D74" s="32">
        <v>203811.24</v>
      </c>
    </row>
    <row r="75" spans="1:5" ht="30" x14ac:dyDescent="0.25">
      <c r="A75" s="15" t="s">
        <v>60</v>
      </c>
      <c r="B75" s="31">
        <v>331158.55</v>
      </c>
      <c r="C75" s="31">
        <v>248368.9</v>
      </c>
      <c r="D75" s="32">
        <v>82789.649999999994</v>
      </c>
    </row>
    <row r="76" spans="1:5" s="2" customFormat="1" ht="30" x14ac:dyDescent="0.25">
      <c r="A76" s="15" t="s">
        <v>61</v>
      </c>
      <c r="B76" s="31">
        <v>2049563.4</v>
      </c>
      <c r="C76" s="31">
        <v>1537172.48</v>
      </c>
      <c r="D76" s="32">
        <v>512390.92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816460.09</v>
      </c>
      <c r="C81" s="31">
        <v>612345.06000000006</v>
      </c>
      <c r="D81" s="32">
        <v>204115.03</v>
      </c>
    </row>
    <row r="82" spans="1:4" x14ac:dyDescent="0.25">
      <c r="A82" s="15" t="s">
        <v>11</v>
      </c>
      <c r="B82" s="31">
        <v>17500</v>
      </c>
      <c r="C82" s="31">
        <v>13125</v>
      </c>
      <c r="D82" s="32">
        <v>4375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1525551.86</v>
      </c>
      <c r="C84" s="31">
        <v>1144163.93</v>
      </c>
      <c r="D84" s="32">
        <v>381387.93</v>
      </c>
    </row>
    <row r="85" spans="1:4" x14ac:dyDescent="0.25">
      <c r="A85" s="15" t="s">
        <v>13</v>
      </c>
      <c r="B85" s="31">
        <v>119332.28</v>
      </c>
      <c r="C85" s="31">
        <v>87377.97</v>
      </c>
      <c r="D85" s="32">
        <v>31954.31</v>
      </c>
    </row>
    <row r="86" spans="1:4" x14ac:dyDescent="0.25">
      <c r="A86" s="15" t="s">
        <v>57</v>
      </c>
      <c r="B86" s="31">
        <v>4245.92</v>
      </c>
      <c r="C86" s="31">
        <v>3184.44</v>
      </c>
      <c r="D86" s="32">
        <v>1061.48</v>
      </c>
    </row>
    <row r="87" spans="1:4" x14ac:dyDescent="0.25">
      <c r="A87" s="15" t="s">
        <v>14</v>
      </c>
      <c r="B87" s="31">
        <v>249404.84</v>
      </c>
      <c r="C87" s="31">
        <v>187053.61</v>
      </c>
      <c r="D87" s="32">
        <v>62351.23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0</v>
      </c>
      <c r="C89" s="20">
        <f>SUM(C90:C91)</f>
        <v>0</v>
      </c>
      <c r="D89" s="21">
        <f>SUM(D90:D91)</f>
        <v>0</v>
      </c>
    </row>
    <row r="90" spans="1:4" x14ac:dyDescent="0.25">
      <c r="A90" s="15" t="s">
        <v>68</v>
      </c>
      <c r="B90" s="9">
        <v>0</v>
      </c>
      <c r="C90" s="9">
        <v>0</v>
      </c>
      <c r="D90" s="16">
        <v>0</v>
      </c>
    </row>
    <row r="91" spans="1:4" ht="15.75" thickBot="1" x14ac:dyDescent="0.3">
      <c r="A91" s="17" t="s">
        <v>16</v>
      </c>
      <c r="B91" s="29">
        <v>0</v>
      </c>
      <c r="C91" s="29">
        <v>0</v>
      </c>
      <c r="D91" s="30">
        <v>0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/>
      <c r="D9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2023-05-09T07:59:16Z</dcterms:modified>
</cp:coreProperties>
</file>