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2\november 2022\"/>
    </mc:Choice>
  </mc:AlternateContent>
  <xr:revisionPtr revIDLastSave="0" documentId="13_ncr:1_{56BB02D5-F590-4244-9A18-BC3F9AADEE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61" i="1"/>
  <c r="C87" i="1"/>
  <c r="D87" i="1"/>
  <c r="C88" i="1"/>
  <c r="D88" i="1"/>
  <c r="D61" i="1" l="1"/>
  <c r="C61" i="1"/>
  <c r="D41" i="1" l="1"/>
  <c r="C41" i="1"/>
  <c r="D86" i="1" l="1"/>
  <c r="C86" i="1"/>
  <c r="B86" i="1"/>
  <c r="B10" i="1" l="1"/>
  <c r="B9" i="1" s="1"/>
  <c r="C10" i="1" l="1"/>
  <c r="C9" i="1" s="1"/>
  <c r="D10" i="1"/>
  <c r="D9" i="1" s="1"/>
</calcChain>
</file>

<file path=xl/sharedStrings.xml><?xml version="1.0" encoding="utf-8"?>
<sst xmlns="http://schemas.openxmlformats.org/spreadsheetml/2006/main" count="84" uniqueCount="84">
  <si>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</si>
  <si>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</si>
  <si>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</si>
  <si>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</si>
  <si>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</si>
  <si>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</si>
  <si>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</si>
  <si>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</si>
  <si>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</si>
  <si>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</si>
  <si>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</si>
  <si>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</si>
  <si>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</si>
  <si>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</si>
  <si>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</si>
  <si>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</si>
  <si>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</si>
  <si>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</si>
  <si>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</si>
  <si>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</si>
  <si>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</si>
  <si>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</si>
  <si>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</si>
  <si>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</si>
  <si>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</si>
  <si>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</si>
  <si>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</si>
  <si>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</si>
  <si>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</si>
  <si>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</si>
  <si>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</si>
  <si>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</si>
  <si>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</si>
  <si>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</si>
  <si>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</si>
  <si>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</si>
  <si>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</si>
  <si>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</si>
  <si>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</si>
  <si>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</si>
  <si>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</si>
  <si>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</si>
  <si>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</si>
  <si>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</si>
  <si>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</si>
  <si>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</si>
  <si>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</si>
  <si>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</si>
  <si>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</si>
  <si>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</si>
  <si>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</si>
  <si>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</si>
  <si>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</si>
  <si>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</si>
  <si>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</si>
  <si>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</si>
  <si>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</si>
  <si>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</si>
  <si>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</si>
  <si>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</si>
  <si>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</si>
  <si>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</si>
  <si>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</si>
  <si>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</si>
  <si>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</si>
  <si>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</si>
  <si>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</si>
  <si>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</si>
  <si>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</si>
  <si>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</si>
  <si>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</si>
  <si>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</si>
  <si>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</si>
  <si>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</si>
  <si>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</si>
  <si>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</si>
  <si>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</si>
  <si>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</si>
  <si>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</si>
  <si>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</si>
  <si>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</si>
  <si>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</si>
  <si>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</si>
  <si>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01.01.2022 - 30.11.2022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</si>
</sst>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0" fontId="14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5" fillId="0" borderId="4" xfId="0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5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center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</cellXfs>
  <cellStyles count="8">
    <cellStyle name="Čiarka 2" xfId="7" xr:uid="{00000000-0005-0000-0000-000001000000}"/>
    <cellStyle name="Mena" xfId="1" builtinId="4"/>
    <cellStyle name="Normálna" xfId="0" builtinId="0"/>
    <cellStyle name="Normálna 2" xfId="3" xr:uid="{00000000-0005-0000-0000-000004000000}"/>
    <cellStyle name="Normálna 3" xfId="4" xr:uid="{00000000-0005-0000-0000-000005000000}"/>
    <cellStyle name="Normálna 4" xfId="5" xr:uid="{00000000-0005-0000-0000-000006000000}"/>
    <cellStyle name="Normálna 5" xfId="6" xr:uid="{00000000-0005-0000-0000-000007000000}"/>
    <cellStyle name="normálne_mesacny prehlad" xfId="2" xr:uid="{00000000-0005-0000-0000-000008000000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88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topLeftCell="A2" zoomScale="80" zoomScaleNormal="80" workbookViewId="0">
      <selection activeCell="N23" sqref="N23"/>
    </sheetView>
  </sheetViews>
  <sheetFormatPr defaultRowHeight="15" x14ac:dyDescent="0.25"/>
  <cols>
    <col min="1" max="1" width="127" customWidth="1"/>
    <col min="2" max="4" width="21.28515625" style="3" customWidth="1"/>
    <col min="5" max="5" width="13.42578125" customWidth="1"/>
    <col min="6" max="6" width="13.7109375" bestFit="1" customWidth="1"/>
  </cols>
  <sheetData>
    <row r="1" spans="1:6" s="2" customFormat="1" ht="3" hidden="1" customHeight="1" thickBot="1" x14ac:dyDescent="0.3">
      <c r="B1" s="3"/>
      <c r="C1" s="3"/>
      <c r="D1" s="3"/>
    </row>
    <row r="2" spans="1:6" s="2" customFormat="1" ht="15" customHeight="1" x14ac:dyDescent="0.25">
      <c r="A2" s="43" t="s">
        <v>83</v>
      </c>
      <c r="B2" s="44"/>
      <c r="C2" s="44"/>
      <c r="D2" s="45"/>
    </row>
    <row r="3" spans="1:6" s="2" customFormat="1" ht="15" customHeight="1" x14ac:dyDescent="0.25">
      <c r="A3" s="46"/>
      <c r="B3" s="47"/>
      <c r="C3" s="47"/>
      <c r="D3" s="48"/>
    </row>
    <row r="4" spans="1:6" s="2" customFormat="1" ht="15" customHeight="1" x14ac:dyDescent="0.25">
      <c r="A4" s="46"/>
      <c r="B4" s="47"/>
      <c r="C4" s="47"/>
      <c r="D4" s="48"/>
    </row>
    <row r="5" spans="1:6" s="2" customFormat="1" ht="15" customHeight="1" x14ac:dyDescent="0.25">
      <c r="A5" s="46"/>
      <c r="B5" s="47"/>
      <c r="C5" s="47"/>
      <c r="D5" s="48"/>
    </row>
    <row r="6" spans="1:6" s="2" customFormat="1" ht="15" customHeight="1" x14ac:dyDescent="0.25">
      <c r="A6" s="46"/>
      <c r="B6" s="47"/>
      <c r="C6" s="47"/>
      <c r="D6" s="48"/>
    </row>
    <row r="7" spans="1:6" ht="15.75" customHeight="1" thickBot="1" x14ac:dyDescent="0.3">
      <c r="A7" s="49"/>
      <c r="B7" s="50"/>
      <c r="C7" s="50"/>
      <c r="D7" s="51"/>
    </row>
    <row r="8" spans="1:6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6" s="1" customFormat="1" ht="30" customHeight="1" thickBot="1" x14ac:dyDescent="0.3">
      <c r="A9" s="22" t="s">
        <v>37</v>
      </c>
      <c r="B9" s="25">
        <f>SUM(B10,B41,B61,B86)</f>
        <v>344871788.61000031</v>
      </c>
      <c r="C9" s="25">
        <f>SUM(C10,C41,C61,C86)</f>
        <v>239316077.16250032</v>
      </c>
      <c r="D9" s="26">
        <f>SUM(D10,D41,D61,D86)</f>
        <v>105555711.44750001</v>
      </c>
    </row>
    <row r="10" spans="1:6" ht="30" customHeight="1" x14ac:dyDescent="0.25">
      <c r="A10" s="19" t="s">
        <v>35</v>
      </c>
      <c r="B10" s="20">
        <f>SUM(B11:B40)</f>
        <v>229715712.55000031</v>
      </c>
      <c r="C10" s="20">
        <f>SUM(C11:C40)</f>
        <v>199362987.25000036</v>
      </c>
      <c r="D10" s="21">
        <f>SUM(D11:D40)</f>
        <v>30352725.300000004</v>
      </c>
    </row>
    <row r="11" spans="1:6" x14ac:dyDescent="0.25">
      <c r="A11" s="10" t="s">
        <v>34</v>
      </c>
      <c r="B11" s="5"/>
      <c r="C11" s="5"/>
      <c r="D11" s="11"/>
    </row>
    <row r="12" spans="1:6" x14ac:dyDescent="0.25">
      <c r="A12" s="12" t="s">
        <v>58</v>
      </c>
      <c r="B12" s="31">
        <v>49051070.920000002</v>
      </c>
      <c r="C12" s="31">
        <v>49051070.920000002</v>
      </c>
      <c r="D12" s="32">
        <v>0</v>
      </c>
      <c r="E12" s="4"/>
      <c r="F12" s="4"/>
    </row>
    <row r="13" spans="1:6" x14ac:dyDescent="0.25">
      <c r="A13" s="12" t="s">
        <v>36</v>
      </c>
      <c r="B13" s="31">
        <v>29314649.080000002</v>
      </c>
      <c r="C13" s="31">
        <v>29314649.080000002</v>
      </c>
      <c r="D13" s="32">
        <v>0</v>
      </c>
      <c r="E13" s="4"/>
      <c r="F13" s="4"/>
    </row>
    <row r="14" spans="1:6" x14ac:dyDescent="0.25">
      <c r="A14" s="12" t="s">
        <v>27</v>
      </c>
      <c r="B14" s="31">
        <v>1176741.06</v>
      </c>
      <c r="C14" s="31">
        <v>1176741.06</v>
      </c>
      <c r="D14" s="32">
        <v>0</v>
      </c>
      <c r="E14" s="4"/>
      <c r="F14" s="4"/>
    </row>
    <row r="15" spans="1:6" x14ac:dyDescent="0.25">
      <c r="A15" s="12" t="s">
        <v>28</v>
      </c>
      <c r="B15" s="31">
        <v>2290486.9099999997</v>
      </c>
      <c r="C15" s="31">
        <v>2290486.9099999997</v>
      </c>
      <c r="D15" s="32">
        <v>0</v>
      </c>
      <c r="E15" s="4"/>
      <c r="F15" s="4"/>
    </row>
    <row r="16" spans="1:6" s="2" customFormat="1" x14ac:dyDescent="0.25">
      <c r="A16" s="12" t="s">
        <v>75</v>
      </c>
      <c r="B16" s="31">
        <v>2374026.1800000002</v>
      </c>
      <c r="C16" s="31">
        <v>2374026.1800000002</v>
      </c>
      <c r="D16" s="32">
        <v>0</v>
      </c>
      <c r="E16" s="4"/>
      <c r="F16" s="4"/>
    </row>
    <row r="17" spans="1:6" x14ac:dyDescent="0.25">
      <c r="A17" s="14" t="s">
        <v>49</v>
      </c>
      <c r="B17" s="35"/>
      <c r="C17" s="36"/>
      <c r="D17" s="37"/>
      <c r="E17" s="4"/>
      <c r="F17" s="4"/>
    </row>
    <row r="18" spans="1:6" x14ac:dyDescent="0.25">
      <c r="A18" s="12" t="s">
        <v>38</v>
      </c>
      <c r="B18" s="31">
        <v>2590866.7599999988</v>
      </c>
      <c r="C18" s="31">
        <v>2590866.7599999988</v>
      </c>
      <c r="D18" s="32">
        <v>0</v>
      </c>
      <c r="E18" s="4"/>
      <c r="F18" s="4"/>
    </row>
    <row r="19" spans="1:6" x14ac:dyDescent="0.25">
      <c r="A19" s="12" t="s">
        <v>0</v>
      </c>
      <c r="B19" s="31">
        <v>18220245.260000315</v>
      </c>
      <c r="C19" s="31">
        <v>18220245.260000315</v>
      </c>
      <c r="D19" s="32">
        <v>0</v>
      </c>
      <c r="E19" s="4"/>
      <c r="F19" s="4"/>
    </row>
    <row r="20" spans="1:6" x14ac:dyDescent="0.25">
      <c r="A20" s="12" t="s">
        <v>21</v>
      </c>
      <c r="B20" s="31">
        <v>19078.21</v>
      </c>
      <c r="C20" s="31">
        <v>19078.21</v>
      </c>
      <c r="D20" s="32">
        <v>0</v>
      </c>
      <c r="E20" s="4"/>
      <c r="F20" s="4"/>
    </row>
    <row r="21" spans="1:6" x14ac:dyDescent="0.25">
      <c r="A21" s="12" t="s">
        <v>2</v>
      </c>
      <c r="B21" s="31">
        <v>1201550.92</v>
      </c>
      <c r="C21" s="31">
        <v>1201550.92</v>
      </c>
      <c r="D21" s="32">
        <v>0</v>
      </c>
      <c r="E21" s="4"/>
      <c r="F21" s="4"/>
    </row>
    <row r="22" spans="1:6" x14ac:dyDescent="0.25">
      <c r="A22" s="12" t="s">
        <v>22</v>
      </c>
      <c r="B22" s="31">
        <v>2209.7199999999998</v>
      </c>
      <c r="C22" s="31">
        <v>2209.7199999999998</v>
      </c>
      <c r="D22" s="32">
        <v>0</v>
      </c>
      <c r="E22" s="4"/>
      <c r="F22" s="4"/>
    </row>
    <row r="23" spans="1:6" x14ac:dyDescent="0.25">
      <c r="A23" s="12" t="s">
        <v>23</v>
      </c>
      <c r="B23" s="31">
        <v>2093593.12</v>
      </c>
      <c r="C23" s="31">
        <v>2093593.12</v>
      </c>
      <c r="D23" s="32">
        <v>0</v>
      </c>
      <c r="E23" s="4"/>
      <c r="F23" s="4"/>
    </row>
    <row r="24" spans="1:6" x14ac:dyDescent="0.25">
      <c r="A24" s="12" t="s">
        <v>31</v>
      </c>
      <c r="B24" s="31">
        <v>238960.87</v>
      </c>
      <c r="C24" s="31">
        <v>238960.87</v>
      </c>
      <c r="D24" s="32">
        <v>0</v>
      </c>
      <c r="E24" s="4"/>
      <c r="F24" s="4"/>
    </row>
    <row r="25" spans="1:6" x14ac:dyDescent="0.25">
      <c r="A25" s="12" t="s">
        <v>24</v>
      </c>
      <c r="B25" s="31">
        <v>72198.259999999995</v>
      </c>
      <c r="C25" s="31">
        <v>72198.259999999995</v>
      </c>
      <c r="D25" s="32">
        <v>0</v>
      </c>
      <c r="E25" s="4"/>
      <c r="F25" s="4"/>
    </row>
    <row r="26" spans="1:6" x14ac:dyDescent="0.25">
      <c r="A26" s="12" t="s">
        <v>25</v>
      </c>
      <c r="B26" s="31">
        <v>664816.08000000007</v>
      </c>
      <c r="C26" s="31">
        <v>664816.08000000007</v>
      </c>
      <c r="D26" s="32">
        <v>0</v>
      </c>
      <c r="E26" s="4"/>
      <c r="F26" s="4"/>
    </row>
    <row r="27" spans="1:6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E27" s="4"/>
      <c r="F27" s="4"/>
    </row>
    <row r="28" spans="1:6" x14ac:dyDescent="0.25">
      <c r="A28" s="12" t="s">
        <v>39</v>
      </c>
      <c r="B28" s="31">
        <v>4728237.1500000264</v>
      </c>
      <c r="C28" s="31">
        <v>4728237.1500000264</v>
      </c>
      <c r="D28" s="32">
        <v>0</v>
      </c>
      <c r="E28" s="4"/>
      <c r="F28" s="4"/>
    </row>
    <row r="29" spans="1:6" x14ac:dyDescent="0.25">
      <c r="A29" s="10" t="s">
        <v>50</v>
      </c>
      <c r="B29" s="8"/>
      <c r="C29" s="7"/>
      <c r="D29" s="13"/>
      <c r="E29" s="4"/>
      <c r="F29" s="4"/>
    </row>
    <row r="30" spans="1:6" x14ac:dyDescent="0.25">
      <c r="A30" s="12" t="s">
        <v>42</v>
      </c>
      <c r="B30" s="33">
        <v>20492479.759999998</v>
      </c>
      <c r="C30" s="33">
        <v>15085989.9</v>
      </c>
      <c r="D30" s="34">
        <v>5406489.8600000003</v>
      </c>
      <c r="E30" s="4"/>
      <c r="F30" s="4"/>
    </row>
    <row r="31" spans="1:6" x14ac:dyDescent="0.25">
      <c r="A31" s="12" t="s">
        <v>43</v>
      </c>
      <c r="B31" s="33">
        <v>944517.89</v>
      </c>
      <c r="C31" s="33">
        <v>695137.81</v>
      </c>
      <c r="D31" s="34">
        <v>249380.08</v>
      </c>
      <c r="E31" s="4"/>
      <c r="F31" s="4"/>
    </row>
    <row r="32" spans="1:6" x14ac:dyDescent="0.25">
      <c r="A32" s="12" t="s">
        <v>44</v>
      </c>
      <c r="B32" s="33">
        <v>27742152.809999999</v>
      </c>
      <c r="C32" s="33">
        <v>22628115.379999999</v>
      </c>
      <c r="D32" s="34">
        <v>5114037.4300000006</v>
      </c>
      <c r="E32" s="4"/>
      <c r="F32" s="4"/>
    </row>
    <row r="33" spans="1:6" x14ac:dyDescent="0.25">
      <c r="A33" s="12" t="s">
        <v>20</v>
      </c>
      <c r="B33" s="33">
        <v>968161.88</v>
      </c>
      <c r="C33" s="33">
        <v>781032.35</v>
      </c>
      <c r="D33" s="34">
        <v>187129.53</v>
      </c>
      <c r="E33" s="4"/>
      <c r="F33" s="4"/>
    </row>
    <row r="34" spans="1:6" x14ac:dyDescent="0.25">
      <c r="A34" s="38" t="s">
        <v>74</v>
      </c>
      <c r="B34" s="33">
        <v>0</v>
      </c>
      <c r="C34" s="33">
        <v>0</v>
      </c>
      <c r="D34" s="34">
        <v>0</v>
      </c>
      <c r="E34" s="4"/>
      <c r="F34" s="4"/>
    </row>
    <row r="35" spans="1:6" x14ac:dyDescent="0.25">
      <c r="A35" s="12" t="s">
        <v>1</v>
      </c>
      <c r="B35" s="33">
        <v>25594725.57</v>
      </c>
      <c r="C35" s="33">
        <v>19156991.16</v>
      </c>
      <c r="D35" s="34">
        <v>6437734.4100000001</v>
      </c>
      <c r="E35" s="4"/>
      <c r="F35" s="4"/>
    </row>
    <row r="36" spans="1:6" x14ac:dyDescent="0.25">
      <c r="A36" s="12" t="s">
        <v>26</v>
      </c>
      <c r="B36" s="33">
        <v>932079.38</v>
      </c>
      <c r="C36" s="33">
        <v>698373.87</v>
      </c>
      <c r="D36" s="34">
        <v>233705.50999999998</v>
      </c>
      <c r="E36" s="4"/>
      <c r="F36" s="4"/>
    </row>
    <row r="37" spans="1:6" x14ac:dyDescent="0.25">
      <c r="A37" s="12" t="s">
        <v>40</v>
      </c>
      <c r="B37" s="33">
        <v>24398.48</v>
      </c>
      <c r="C37" s="33">
        <v>18298.82</v>
      </c>
      <c r="D37" s="34">
        <v>6099.66</v>
      </c>
      <c r="E37" s="4"/>
      <c r="F37" s="4"/>
    </row>
    <row r="38" spans="1:6" x14ac:dyDescent="0.25">
      <c r="A38" s="12" t="s">
        <v>41</v>
      </c>
      <c r="B38" s="33">
        <v>35474613.689999998</v>
      </c>
      <c r="C38" s="33">
        <v>26260317.460000001</v>
      </c>
      <c r="D38" s="34">
        <v>9214296.2300000004</v>
      </c>
      <c r="E38" s="4"/>
      <c r="F38" s="4"/>
    </row>
    <row r="39" spans="1:6" x14ac:dyDescent="0.25">
      <c r="A39" s="10" t="s">
        <v>51</v>
      </c>
      <c r="B39" s="8"/>
      <c r="C39" s="6"/>
      <c r="D39" s="13"/>
      <c r="E39" s="4"/>
      <c r="F39" s="4"/>
    </row>
    <row r="40" spans="1:6" ht="17.25" customHeight="1" thickBot="1" x14ac:dyDescent="0.3">
      <c r="A40" s="17" t="s">
        <v>46</v>
      </c>
      <c r="B40" s="33">
        <v>3503852.59</v>
      </c>
      <c r="C40" s="33">
        <v>0</v>
      </c>
      <c r="D40" s="34">
        <v>3503852.59</v>
      </c>
      <c r="E40" s="4"/>
      <c r="F40" s="4"/>
    </row>
    <row r="41" spans="1:6" s="2" customFormat="1" x14ac:dyDescent="0.25">
      <c r="A41" s="19" t="s">
        <v>29</v>
      </c>
      <c r="B41" s="20">
        <f>SUM(B43:B60)</f>
        <v>79393305.970000014</v>
      </c>
      <c r="C41" s="20">
        <f>SUM(C43:C60)</f>
        <v>13489140.329999998</v>
      </c>
      <c r="D41" s="21">
        <f>SUM(D43:D60)</f>
        <v>65904165.640000008</v>
      </c>
      <c r="E41" s="4"/>
      <c r="F41" s="4"/>
    </row>
    <row r="42" spans="1:6" x14ac:dyDescent="0.25">
      <c r="A42" s="10" t="s">
        <v>76</v>
      </c>
      <c r="B42" s="39"/>
      <c r="C42" s="39"/>
      <c r="D42" s="40"/>
      <c r="E42" s="4"/>
      <c r="F42" s="4"/>
    </row>
    <row r="43" spans="1:6" s="2" customFormat="1" x14ac:dyDescent="0.25">
      <c r="A43" s="12" t="s">
        <v>69</v>
      </c>
      <c r="B43" s="9">
        <v>7999991.4099999974</v>
      </c>
      <c r="C43" s="9">
        <v>0</v>
      </c>
      <c r="D43" s="16">
        <v>7999991.4099999974</v>
      </c>
      <c r="E43" s="4"/>
      <c r="F43" s="4"/>
    </row>
    <row r="44" spans="1:6" s="2" customFormat="1" x14ac:dyDescent="0.25">
      <c r="A44" s="27" t="s">
        <v>66</v>
      </c>
      <c r="B44" s="9">
        <v>0</v>
      </c>
      <c r="C44" s="9">
        <v>0</v>
      </c>
      <c r="D44" s="16">
        <v>0</v>
      </c>
      <c r="E44" s="4"/>
      <c r="F44" s="4"/>
    </row>
    <row r="45" spans="1:6" s="2" customFormat="1" x14ac:dyDescent="0.25">
      <c r="A45" s="12" t="s">
        <v>54</v>
      </c>
      <c r="B45" s="9">
        <v>1993714.58</v>
      </c>
      <c r="C45" s="9">
        <v>0</v>
      </c>
      <c r="D45" s="16">
        <v>1993714.58</v>
      </c>
      <c r="E45" s="4"/>
      <c r="F45" s="4"/>
    </row>
    <row r="46" spans="1:6" s="2" customFormat="1" x14ac:dyDescent="0.25">
      <c r="A46" s="15" t="s">
        <v>70</v>
      </c>
      <c r="B46" s="9">
        <v>0</v>
      </c>
      <c r="C46" s="9">
        <v>0</v>
      </c>
      <c r="D46" s="16">
        <v>0</v>
      </c>
      <c r="E46" s="4"/>
      <c r="F46" s="4"/>
    </row>
    <row r="47" spans="1:6" x14ac:dyDescent="0.25">
      <c r="A47" s="12" t="s">
        <v>67</v>
      </c>
      <c r="B47" s="9">
        <v>0</v>
      </c>
      <c r="C47" s="9">
        <v>0</v>
      </c>
      <c r="D47" s="16">
        <v>0</v>
      </c>
      <c r="E47" s="4"/>
      <c r="F47" s="4"/>
    </row>
    <row r="48" spans="1:6" s="1" customFormat="1" x14ac:dyDescent="0.25">
      <c r="A48" s="12" t="s">
        <v>71</v>
      </c>
      <c r="B48" s="9">
        <v>150000</v>
      </c>
      <c r="C48" s="9">
        <v>0</v>
      </c>
      <c r="D48" s="16">
        <v>150000</v>
      </c>
      <c r="E48" s="4"/>
      <c r="F48" s="4"/>
    </row>
    <row r="49" spans="1:6" s="1" customFormat="1" x14ac:dyDescent="0.25">
      <c r="A49" s="12" t="s">
        <v>55</v>
      </c>
      <c r="B49" s="9">
        <v>874992.4</v>
      </c>
      <c r="C49" s="9">
        <v>0</v>
      </c>
      <c r="D49" s="16">
        <v>874992.4</v>
      </c>
      <c r="E49" s="4"/>
      <c r="F49" s="4"/>
    </row>
    <row r="50" spans="1:6" s="1" customFormat="1" x14ac:dyDescent="0.25">
      <c r="A50" s="12" t="s">
        <v>56</v>
      </c>
      <c r="B50" s="9">
        <v>5993711.0499999998</v>
      </c>
      <c r="C50" s="9">
        <v>0</v>
      </c>
      <c r="D50" s="16">
        <v>5993711.0499999998</v>
      </c>
      <c r="E50" s="4"/>
      <c r="F50" s="4"/>
    </row>
    <row r="51" spans="1:6" s="1" customFormat="1" x14ac:dyDescent="0.25">
      <c r="A51" s="12" t="s">
        <v>32</v>
      </c>
      <c r="B51" s="9">
        <v>1000000</v>
      </c>
      <c r="C51" s="9">
        <v>0</v>
      </c>
      <c r="D51" s="16">
        <v>1000000</v>
      </c>
      <c r="E51" s="4"/>
      <c r="F51" s="4"/>
    </row>
    <row r="52" spans="1:6" s="1" customFormat="1" x14ac:dyDescent="0.25">
      <c r="A52" s="12" t="s">
        <v>72</v>
      </c>
      <c r="B52" s="9">
        <v>32026128.410000015</v>
      </c>
      <c r="C52" s="9">
        <v>0</v>
      </c>
      <c r="D52" s="16">
        <v>32026128.410000015</v>
      </c>
      <c r="E52" s="4"/>
      <c r="F52" s="4"/>
    </row>
    <row r="53" spans="1:6" s="1" customFormat="1" x14ac:dyDescent="0.25">
      <c r="A53" s="10" t="s">
        <v>77</v>
      </c>
      <c r="B53" s="33"/>
      <c r="C53" s="33"/>
      <c r="D53" s="34"/>
      <c r="E53" s="4"/>
      <c r="F53" s="4"/>
    </row>
    <row r="54" spans="1:6" s="1" customFormat="1" x14ac:dyDescent="0.25">
      <c r="A54" s="12" t="s">
        <v>81</v>
      </c>
      <c r="B54" s="9">
        <v>2399769.29</v>
      </c>
      <c r="C54" s="9">
        <v>799924.56</v>
      </c>
      <c r="D54" s="16">
        <v>1599844.73</v>
      </c>
      <c r="E54" s="4"/>
      <c r="F54" s="4"/>
    </row>
    <row r="55" spans="1:6" s="1" customFormat="1" x14ac:dyDescent="0.25">
      <c r="A55" s="12" t="s">
        <v>47</v>
      </c>
      <c r="B55" s="33">
        <v>6421838.2000000002</v>
      </c>
      <c r="C55" s="33">
        <v>1758095.45</v>
      </c>
      <c r="D55" s="34">
        <v>4663742.75</v>
      </c>
      <c r="E55" s="4"/>
      <c r="F55" s="4"/>
    </row>
    <row r="56" spans="1:6" s="1" customFormat="1" x14ac:dyDescent="0.25">
      <c r="A56" s="12" t="s">
        <v>33</v>
      </c>
      <c r="B56" s="33">
        <v>2285113.69</v>
      </c>
      <c r="C56" s="33">
        <v>2283558.2200000002</v>
      </c>
      <c r="D56" s="34">
        <v>1555.47</v>
      </c>
      <c r="E56" s="4"/>
      <c r="F56" s="4"/>
    </row>
    <row r="57" spans="1:6" s="1" customFormat="1" x14ac:dyDescent="0.25">
      <c r="A57" s="12" t="s">
        <v>64</v>
      </c>
      <c r="B57" s="33">
        <v>1866321.1</v>
      </c>
      <c r="C57" s="33">
        <v>933160.54</v>
      </c>
      <c r="D57" s="34">
        <v>933160.56</v>
      </c>
      <c r="E57" s="4"/>
      <c r="F57" s="4"/>
    </row>
    <row r="58" spans="1:6" s="1" customFormat="1" x14ac:dyDescent="0.25">
      <c r="A58" s="12" t="s">
        <v>3</v>
      </c>
      <c r="B58" s="33">
        <v>2930436</v>
      </c>
      <c r="C58" s="33">
        <v>2930436</v>
      </c>
      <c r="D58" s="34">
        <v>0</v>
      </c>
      <c r="E58" s="4"/>
      <c r="F58" s="4"/>
    </row>
    <row r="59" spans="1:6" s="1" customFormat="1" x14ac:dyDescent="0.25">
      <c r="A59" s="12" t="s">
        <v>82</v>
      </c>
      <c r="B59" s="33">
        <v>11448648.810000001</v>
      </c>
      <c r="C59" s="33">
        <v>3816253.85</v>
      </c>
      <c r="D59" s="34">
        <v>7632394.96</v>
      </c>
      <c r="E59" s="4"/>
      <c r="F59" s="4"/>
    </row>
    <row r="60" spans="1:6" s="1" customFormat="1" ht="15" customHeight="1" thickBot="1" x14ac:dyDescent="0.3">
      <c r="A60" s="12" t="s">
        <v>48</v>
      </c>
      <c r="B60" s="33">
        <v>2002641.03</v>
      </c>
      <c r="C60" s="33">
        <v>967711.71</v>
      </c>
      <c r="D60" s="34">
        <v>1034929.32</v>
      </c>
      <c r="E60" s="4"/>
      <c r="F60" s="4"/>
    </row>
    <row r="61" spans="1:6" s="1" customFormat="1" x14ac:dyDescent="0.25">
      <c r="A61" s="19" t="s">
        <v>15</v>
      </c>
      <c r="B61" s="20">
        <f>SUM(B62:B85)</f>
        <v>35711840.699999996</v>
      </c>
      <c r="C61" s="20">
        <f>SUM(C62:C85)</f>
        <v>26425752.539999999</v>
      </c>
      <c r="D61" s="21">
        <f>SUM(D62:D85)</f>
        <v>9286088.1599999983</v>
      </c>
      <c r="E61" s="4"/>
      <c r="F61" s="4"/>
    </row>
    <row r="62" spans="1:6" s="1" customFormat="1" ht="15" customHeight="1" x14ac:dyDescent="0.25">
      <c r="A62" s="15" t="s">
        <v>4</v>
      </c>
      <c r="B62" s="31">
        <v>120796.42</v>
      </c>
      <c r="C62" s="31">
        <v>90597.299999999988</v>
      </c>
      <c r="D62" s="32">
        <v>30199.119999999999</v>
      </c>
      <c r="E62" s="4"/>
      <c r="F62" s="4"/>
    </row>
    <row r="63" spans="1:6" s="1" customFormat="1" ht="15" customHeight="1" x14ac:dyDescent="0.25">
      <c r="A63" s="15" t="s">
        <v>53</v>
      </c>
      <c r="B63" s="31">
        <v>48981.270000000004</v>
      </c>
      <c r="C63" s="31">
        <v>36735.949999999997</v>
      </c>
      <c r="D63" s="32">
        <v>12245.32</v>
      </c>
      <c r="E63" s="4"/>
      <c r="F63" s="4"/>
    </row>
    <row r="64" spans="1:6" s="1" customFormat="1" ht="15" customHeight="1" x14ac:dyDescent="0.25">
      <c r="A64" s="15" t="s">
        <v>79</v>
      </c>
      <c r="B64" s="31">
        <v>34500</v>
      </c>
      <c r="C64" s="31">
        <v>22575</v>
      </c>
      <c r="D64" s="32">
        <v>11925</v>
      </c>
      <c r="E64" s="4"/>
      <c r="F64" s="4"/>
    </row>
    <row r="65" spans="1:6" ht="15" customHeight="1" x14ac:dyDescent="0.25">
      <c r="A65" s="15" t="s">
        <v>65</v>
      </c>
      <c r="B65" s="31">
        <v>0</v>
      </c>
      <c r="C65" s="31">
        <v>0</v>
      </c>
      <c r="D65" s="32">
        <v>0</v>
      </c>
      <c r="E65" s="4"/>
      <c r="F65" s="4"/>
    </row>
    <row r="66" spans="1:6" ht="15" customHeight="1" x14ac:dyDescent="0.25">
      <c r="A66" s="15" t="s">
        <v>5</v>
      </c>
      <c r="B66" s="31">
        <v>4760981.43</v>
      </c>
      <c r="C66" s="31">
        <v>3310021.43</v>
      </c>
      <c r="D66" s="32">
        <v>1450960</v>
      </c>
      <c r="E66" s="4"/>
      <c r="F66" s="4"/>
    </row>
    <row r="67" spans="1:6" x14ac:dyDescent="0.25">
      <c r="A67" s="15" t="s">
        <v>7</v>
      </c>
      <c r="B67" s="31">
        <v>499589.44999999995</v>
      </c>
      <c r="C67" s="31">
        <v>355442.07</v>
      </c>
      <c r="D67" s="32">
        <v>144147.38</v>
      </c>
      <c r="E67" s="4"/>
      <c r="F67" s="4"/>
    </row>
    <row r="68" spans="1:6" s="2" customFormat="1" ht="30" x14ac:dyDescent="0.25">
      <c r="A68" s="15" t="s">
        <v>59</v>
      </c>
      <c r="B68" s="31">
        <v>0</v>
      </c>
      <c r="C68" s="31">
        <v>0</v>
      </c>
      <c r="D68" s="32">
        <v>0</v>
      </c>
      <c r="E68" s="4"/>
      <c r="F68" s="4"/>
    </row>
    <row r="69" spans="1:6" s="2" customFormat="1" x14ac:dyDescent="0.25">
      <c r="A69" s="15" t="s">
        <v>6</v>
      </c>
      <c r="B69" s="31">
        <v>4662103.43</v>
      </c>
      <c r="C69" s="31">
        <v>3485577.58</v>
      </c>
      <c r="D69" s="32">
        <v>1176525.8500000001</v>
      </c>
      <c r="E69" s="4"/>
      <c r="F69" s="4"/>
    </row>
    <row r="70" spans="1:6" s="2" customFormat="1" x14ac:dyDescent="0.25">
      <c r="A70" s="15" t="s">
        <v>78</v>
      </c>
      <c r="B70" s="41">
        <v>322106.09999999998</v>
      </c>
      <c r="C70" s="41">
        <v>241579.57</v>
      </c>
      <c r="D70" s="42">
        <v>80526.53</v>
      </c>
      <c r="E70" s="4"/>
      <c r="F70" s="4"/>
    </row>
    <row r="71" spans="1:6" s="2" customFormat="1" x14ac:dyDescent="0.25">
      <c r="A71" s="15" t="s">
        <v>8</v>
      </c>
      <c r="B71" s="31">
        <v>1619098.62</v>
      </c>
      <c r="C71" s="31">
        <v>1214323.96</v>
      </c>
      <c r="D71" s="32">
        <v>404774.66</v>
      </c>
      <c r="E71" s="4"/>
      <c r="F71" s="4"/>
    </row>
    <row r="72" spans="1:6" ht="30" x14ac:dyDescent="0.25">
      <c r="A72" s="15" t="s">
        <v>60</v>
      </c>
      <c r="B72" s="31">
        <v>1879098.16</v>
      </c>
      <c r="C72" s="31">
        <v>1395923.14</v>
      </c>
      <c r="D72" s="32">
        <v>483175.01999999996</v>
      </c>
      <c r="E72" s="4"/>
      <c r="F72" s="4"/>
    </row>
    <row r="73" spans="1:6" s="2" customFormat="1" ht="30" x14ac:dyDescent="0.25">
      <c r="A73" s="15" t="s">
        <v>61</v>
      </c>
      <c r="B73" s="31">
        <v>10357712.25</v>
      </c>
      <c r="C73" s="31">
        <v>7742749.0800000001</v>
      </c>
      <c r="D73" s="32">
        <v>2614963.17</v>
      </c>
      <c r="E73" s="4"/>
      <c r="F73" s="4"/>
    </row>
    <row r="74" spans="1:6" ht="30" x14ac:dyDescent="0.25">
      <c r="A74" s="15" t="s">
        <v>62</v>
      </c>
      <c r="B74" s="31">
        <v>188842.33000000002</v>
      </c>
      <c r="C74" s="31">
        <v>141631.72999999998</v>
      </c>
      <c r="D74" s="32">
        <v>47210.600000000006</v>
      </c>
      <c r="E74" s="4"/>
      <c r="F74" s="4"/>
    </row>
    <row r="75" spans="1:6" x14ac:dyDescent="0.25">
      <c r="A75" s="15" t="s">
        <v>45</v>
      </c>
      <c r="B75" s="31">
        <v>50955.4</v>
      </c>
      <c r="C75" s="31">
        <v>38216.44</v>
      </c>
      <c r="D75" s="32">
        <v>12738.960000000001</v>
      </c>
      <c r="E75" s="4"/>
      <c r="F75" s="4"/>
    </row>
    <row r="76" spans="1:6" s="2" customFormat="1" ht="30" x14ac:dyDescent="0.25">
      <c r="A76" s="15" t="s">
        <v>9</v>
      </c>
      <c r="B76" s="31">
        <v>459129.79</v>
      </c>
      <c r="C76" s="31">
        <v>344347.34</v>
      </c>
      <c r="D76" s="32">
        <v>114782.45</v>
      </c>
      <c r="E76" s="4"/>
      <c r="F76" s="4"/>
    </row>
    <row r="77" spans="1:6" x14ac:dyDescent="0.25">
      <c r="A77" s="15" t="s">
        <v>10</v>
      </c>
      <c r="B77" s="31">
        <v>0</v>
      </c>
      <c r="C77" s="31">
        <v>0</v>
      </c>
      <c r="D77" s="32">
        <v>0</v>
      </c>
      <c r="E77" s="4"/>
      <c r="F77" s="4"/>
    </row>
    <row r="78" spans="1:6" s="2" customFormat="1" x14ac:dyDescent="0.25">
      <c r="A78" s="15" t="s">
        <v>63</v>
      </c>
      <c r="B78" s="31">
        <v>2999686.79</v>
      </c>
      <c r="C78" s="31">
        <v>2249765.08</v>
      </c>
      <c r="D78" s="32">
        <v>749921.71</v>
      </c>
      <c r="E78" s="4"/>
      <c r="F78" s="4"/>
    </row>
    <row r="79" spans="1:6" x14ac:dyDescent="0.25">
      <c r="A79" s="15" t="s">
        <v>11</v>
      </c>
      <c r="B79" s="31">
        <v>0</v>
      </c>
      <c r="C79" s="31">
        <v>0</v>
      </c>
      <c r="D79" s="32">
        <v>0</v>
      </c>
    </row>
    <row r="80" spans="1:6" x14ac:dyDescent="0.25">
      <c r="A80" s="15" t="s">
        <v>12</v>
      </c>
      <c r="B80" s="31">
        <v>0</v>
      </c>
      <c r="C80" s="31">
        <v>0</v>
      </c>
      <c r="D80" s="32">
        <v>0</v>
      </c>
    </row>
    <row r="81" spans="1:4" s="2" customFormat="1" ht="30" x14ac:dyDescent="0.25">
      <c r="A81" s="15" t="s">
        <v>80</v>
      </c>
      <c r="B81" s="31">
        <v>2117470.25</v>
      </c>
      <c r="C81" s="31">
        <v>1588102.81</v>
      </c>
      <c r="D81" s="32">
        <v>529367.43999999994</v>
      </c>
    </row>
    <row r="82" spans="1:4" x14ac:dyDescent="0.25">
      <c r="A82" s="15" t="s">
        <v>13</v>
      </c>
      <c r="B82" s="31">
        <v>295881.14</v>
      </c>
      <c r="C82" s="31">
        <v>196983.29</v>
      </c>
      <c r="D82" s="32">
        <v>98897.849999999991</v>
      </c>
    </row>
    <row r="83" spans="1:4" x14ac:dyDescent="0.25">
      <c r="A83" s="15" t="s">
        <v>57</v>
      </c>
      <c r="B83" s="31">
        <v>4540419.54</v>
      </c>
      <c r="C83" s="31">
        <v>3405314.64</v>
      </c>
      <c r="D83" s="32">
        <v>1135104.8999999999</v>
      </c>
    </row>
    <row r="84" spans="1:4" x14ac:dyDescent="0.25">
      <c r="A84" s="15" t="s">
        <v>14</v>
      </c>
      <c r="B84" s="31">
        <v>729488.33</v>
      </c>
      <c r="C84" s="31">
        <v>547116.13</v>
      </c>
      <c r="D84" s="32">
        <v>182372.2</v>
      </c>
    </row>
    <row r="85" spans="1:4" ht="15.75" thickBot="1" x14ac:dyDescent="0.3">
      <c r="A85" s="18" t="s">
        <v>73</v>
      </c>
      <c r="B85" s="31">
        <v>25000</v>
      </c>
      <c r="C85" s="31">
        <v>18750</v>
      </c>
      <c r="D85" s="32">
        <v>6250</v>
      </c>
    </row>
    <row r="86" spans="1:4" x14ac:dyDescent="0.25">
      <c r="A86" s="19" t="s">
        <v>30</v>
      </c>
      <c r="B86" s="20">
        <f>SUM(B87:B88)</f>
        <v>50929.389999999992</v>
      </c>
      <c r="C86" s="20">
        <f>SUM(C87:C88)</f>
        <v>38197.042499999996</v>
      </c>
      <c r="D86" s="21">
        <f>SUM(D87:D88)</f>
        <v>12732.347499999998</v>
      </c>
    </row>
    <row r="87" spans="1:4" x14ac:dyDescent="0.25">
      <c r="A87" s="15" t="s">
        <v>68</v>
      </c>
      <c r="B87" s="9">
        <v>0</v>
      </c>
      <c r="C87" s="9">
        <f>Tabuľka1[[#This Row],[Stĺpec2]]*0.75</f>
        <v>0</v>
      </c>
      <c r="D87" s="16">
        <f>Tabuľka1[[#This Row],[Stĺpec2]]*0.25</f>
        <v>0</v>
      </c>
    </row>
    <row r="88" spans="1:4" ht="15.75" thickBot="1" x14ac:dyDescent="0.3">
      <c r="A88" s="17" t="s">
        <v>16</v>
      </c>
      <c r="B88" s="29">
        <v>50929.389999999992</v>
      </c>
      <c r="C88" s="29">
        <f>Tabuľka1[[#This Row],[Stĺpec2]]*0.75</f>
        <v>38197.042499999996</v>
      </c>
      <c r="D88" s="30">
        <f>Tabuľka1[[#This Row],[Stĺpec2]]*0.25</f>
        <v>12732.347499999998</v>
      </c>
    </row>
    <row r="89" spans="1:4" x14ac:dyDescent="0.25">
      <c r="B89" s="28"/>
      <c r="C89" s="28"/>
    </row>
    <row r="90" spans="1:4" x14ac:dyDescent="0.25">
      <c r="A90" s="3"/>
      <c r="B90"/>
      <c r="C90"/>
      <c r="D90"/>
    </row>
    <row r="91" spans="1:4" x14ac:dyDescent="0.25">
      <c r="A91" s="3"/>
      <c r="B91"/>
      <c r="C91" s="4"/>
      <c r="D91"/>
    </row>
    <row r="92" spans="1:4" x14ac:dyDescent="0.25">
      <c r="A92" s="3"/>
      <c r="B92"/>
      <c r="C92"/>
      <c r="D9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2022-12-12T08:22:07Z</dcterms:modified>
</cp:coreProperties>
</file>