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rezia.konova\Desktop\"/>
    </mc:Choice>
  </mc:AlternateContent>
  <bookViews>
    <workbookView xWindow="0" yWindow="1800" windowWidth="20490" windowHeight="7530"/>
  </bookViews>
  <sheets>
    <sheet name="Prehľad za rok 2022" sheetId="1" r:id="rId1"/>
  </sheets>
  <calcPr calcId="162913"/>
</workbook>
</file>

<file path=xl/calcChain.xml><?xml version="1.0" encoding="utf-8"?>
<calcChain xmlns="http://schemas.openxmlformats.org/spreadsheetml/2006/main">
  <c r="B41" i="1" l="1"/>
  <c r="B59" i="1"/>
  <c r="C85" i="1"/>
  <c r="D85" i="1"/>
  <c r="C86" i="1"/>
  <c r="D86" i="1"/>
  <c r="D59" i="1" l="1"/>
  <c r="C59" i="1"/>
  <c r="D41" i="1" l="1"/>
  <c r="C41" i="1"/>
  <c r="D84" i="1" l="1"/>
  <c r="C84" i="1"/>
  <c r="B84" i="1"/>
  <c r="B10" i="1" l="1"/>
  <c r="B9" i="1" s="1"/>
  <c r="C10" i="1" l="1"/>
  <c r="C9" i="1" s="1"/>
  <c r="D10" i="1"/>
  <c r="D9" i="1" s="1"/>
</calcChain>
</file>

<file path=xl/sharedStrings.xml><?xml version="1.0" encoding="utf-8"?>
<sst xmlns="http://schemas.openxmlformats.org/spreadsheetml/2006/main" count="82" uniqueCount="82">
  <si>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</si>
  <si>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</si>
  <si>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</si>
  <si>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</si>
  <si>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</si>
  <si>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</si>
  <si>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</si>
  <si>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</si>
  <si>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</si>
  <si>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</si>
  <si>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</si>
  <si>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</si>
  <si>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</si>
  <si>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</si>
  <si>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</si>
  <si>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</si>
  <si>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</si>
  <si>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</si>
  <si>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</si>
  <si>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</si>
  <si>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</si>
  <si>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</si>
  <si>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</si>
  <si>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</si>
  <si>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</si>
  <si>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</si>
  <si>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</si>
  <si>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</si>
  <si>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</si>
  <si>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</si>
  <si>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</si>
  <si>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</si>
  <si>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</si>
  <si>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</si>
  <si>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</si>
  <si>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</si>
  <si>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</si>
  <si>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</si>
  <si>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</si>
  <si>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</si>
  <si>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</si>
  <si>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</si>
  <si>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</si>
  <si>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</si>
  <si>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</si>
  <si>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</si>
  <si>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</si>
  <si>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</si>
  <si>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</si>
  <si>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</si>
  <si>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</si>
  <si>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</si>
  <si>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</si>
  <si>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</si>
  <si>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</si>
  <si>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</si>
  <si>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</si>
  <si>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</si>
  <si>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</si>
  <si>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</si>
  <si>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</si>
  <si>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</si>
  <si>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</si>
  <si>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</si>
  <si>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</si>
  <si>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</si>
  <si>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</si>
  <si>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</si>
  <si>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</si>
  <si>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</si>
  <si>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</si>
  <si>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</si>
  <si>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</si>
  <si>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</si>
  <si>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</si>
  <si>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</si>
  <si>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</si>
  <si>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</si>
  <si>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</si>
  <si>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01.01.2022 - 30.06.2022</t>
    </r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</si>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</sst>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/>
    <xf numFmtId="0" fontId="1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/>
    </xf>
    <xf numFmtId="164" fontId="5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2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/>
    </xf>
    <xf numFmtId="164" fontId="2" fillId="3" borderId="10" xfId="0" applyNumberFormat="1" applyFont="1" applyFill="1" applyBorder="1" applyAlignment="1">
      <alignment horizontal="center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164" fontId="2" fillId="3" borderId="10" xfId="0" applyNumberFormat="1" applyFont="1" applyFill="1" applyBorder="1" applyAlignment="1">
      <alignment horizontal="right" vertical="center"/>
    </xf>
    <xf numFmtId="164" fontId="2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5">
    <cellStyle name="Čiarka" xfId="1" builtinId="3"/>
    <cellStyle name="Mena" xfId="2" builtinId="4"/>
    <cellStyle name="Normálna" xfId="0" builtinId="0"/>
    <cellStyle name="Normálna 2" xfId="4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6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abSelected="1" topLeftCell="A29" zoomScale="80" zoomScaleNormal="80" workbookViewId="0">
      <selection activeCell="B50" sqref="B50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5" t="s">
        <v>79</v>
      </c>
      <c r="B2" s="46"/>
      <c r="C2" s="46"/>
      <c r="D2" s="47"/>
    </row>
    <row r="3" spans="1:13" s="2" customFormat="1" ht="15" customHeight="1" x14ac:dyDescent="0.25">
      <c r="A3" s="48"/>
      <c r="B3" s="49"/>
      <c r="C3" s="49"/>
      <c r="D3" s="50"/>
    </row>
    <row r="4" spans="1:13" s="2" customFormat="1" ht="15" customHeight="1" x14ac:dyDescent="0.25">
      <c r="A4" s="48"/>
      <c r="B4" s="49"/>
      <c r="C4" s="49"/>
      <c r="D4" s="50"/>
    </row>
    <row r="5" spans="1:13" s="2" customFormat="1" ht="15" customHeight="1" x14ac:dyDescent="0.25">
      <c r="A5" s="48"/>
      <c r="B5" s="49"/>
      <c r="C5" s="49"/>
      <c r="D5" s="50"/>
    </row>
    <row r="6" spans="1:13" s="2" customFormat="1" ht="15" customHeight="1" x14ac:dyDescent="0.25">
      <c r="A6" s="48"/>
      <c r="B6" s="49"/>
      <c r="C6" s="49"/>
      <c r="D6" s="50"/>
    </row>
    <row r="7" spans="1:13" ht="15.75" customHeight="1" thickBot="1" x14ac:dyDescent="0.3">
      <c r="A7" s="51"/>
      <c r="B7" s="52"/>
      <c r="C7" s="52"/>
      <c r="D7" s="53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SUM(B10,B41,B59,B84)</f>
        <v>208413557.00999999</v>
      </c>
      <c r="C9" s="25">
        <f>SUM(C10,C41,C59,C84)</f>
        <v>177323315.29249999</v>
      </c>
      <c r="D9" s="26">
        <f>SUM(D10,D41,D59,D84)</f>
        <v>31090241.717500001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193445672.73000002</v>
      </c>
      <c r="C10" s="20">
        <f>SUM(C11:C40)</f>
        <v>168078828.40000001</v>
      </c>
      <c r="D10" s="21">
        <f>SUM(D11:D40)</f>
        <v>25366844.330000002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45327197.270000003</v>
      </c>
      <c r="C12" s="33">
        <v>45327197.270000003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26907762.539999999</v>
      </c>
      <c r="C13" s="33">
        <v>26907762.539999999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1146097.2</v>
      </c>
      <c r="C14" s="33">
        <v>1146097.2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2095037.98</v>
      </c>
      <c r="C15" s="33">
        <v>2095037.98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75</v>
      </c>
      <c r="B16" s="33">
        <v>2222338.31</v>
      </c>
      <c r="C16" s="33">
        <v>2222338.31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633581.01</v>
      </c>
      <c r="C18" s="33">
        <v>633581.01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4045624.63</v>
      </c>
      <c r="C19" s="33">
        <v>4045624.63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3">
        <v>19078.21</v>
      </c>
      <c r="C20" s="33">
        <v>19078.21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1174507.67</v>
      </c>
      <c r="C21" s="33">
        <v>1174507.67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2209.7199999999998</v>
      </c>
      <c r="C22" s="33">
        <v>2209.7199999999998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1992836.51</v>
      </c>
      <c r="C23" s="33">
        <v>1992836.51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209645.14</v>
      </c>
      <c r="C24" s="33">
        <v>209645.14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64549.37</v>
      </c>
      <c r="C25" s="33">
        <v>64549.37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654969.91</v>
      </c>
      <c r="C26" s="33">
        <v>654969.91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0</v>
      </c>
      <c r="C27" s="33">
        <v>0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1117422.1599999999</v>
      </c>
      <c r="C28" s="33">
        <v>1117422.1599999999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19803780.510000002</v>
      </c>
      <c r="C30" s="35">
        <v>14582143.35</v>
      </c>
      <c r="D30" s="36">
        <v>5221637.16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929287.89</v>
      </c>
      <c r="C31" s="35">
        <v>684188.31</v>
      </c>
      <c r="D31" s="36">
        <v>245099.58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26421918.829999998</v>
      </c>
      <c r="C32" s="35">
        <v>21545340.949999999</v>
      </c>
      <c r="D32" s="36">
        <v>4876577.88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720746.38</v>
      </c>
      <c r="C33" s="35">
        <v>588010.35</v>
      </c>
      <c r="D33" s="36">
        <v>132736.03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0" t="s">
        <v>74</v>
      </c>
      <c r="B34" s="35">
        <v>0</v>
      </c>
      <c r="C34" s="35">
        <v>0</v>
      </c>
      <c r="D34" s="36">
        <v>0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23287002.289999999</v>
      </c>
      <c r="C35" s="35">
        <v>17426257.370000001</v>
      </c>
      <c r="D35" s="36">
        <v>5860744.9199999999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765981.61</v>
      </c>
      <c r="C36" s="35">
        <v>573800.65</v>
      </c>
      <c r="D36" s="36">
        <v>192180.96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12344.44</v>
      </c>
      <c r="C37" s="35">
        <v>9258.31</v>
      </c>
      <c r="D37" s="36">
        <v>3086.13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33858134.600000001</v>
      </c>
      <c r="C38" s="35">
        <v>25056971.48</v>
      </c>
      <c r="D38" s="36">
        <v>8801163.1199999992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33618.550000000003</v>
      </c>
      <c r="C40" s="35">
        <v>0</v>
      </c>
      <c r="D40" s="36">
        <v>33618.550000000003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SUM(B43:B58)</f>
        <v>9606448.4099999983</v>
      </c>
      <c r="C41" s="20">
        <f>SUM(C43:C58)</f>
        <v>5226710.12</v>
      </c>
      <c r="D41" s="21">
        <f>SUM(D43:D58)</f>
        <v>4379738.2899999991</v>
      </c>
      <c r="G41" s="4"/>
      <c r="H41" s="4"/>
      <c r="I41" s="4"/>
      <c r="J41" s="4"/>
      <c r="K41" s="4"/>
      <c r="L41" s="4"/>
      <c r="M41" s="4"/>
    </row>
    <row r="42" spans="1:13" x14ac:dyDescent="0.25">
      <c r="A42" s="10" t="s">
        <v>76</v>
      </c>
      <c r="B42" s="41"/>
      <c r="C42" s="41"/>
      <c r="D42" s="42"/>
      <c r="E42" s="2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69</v>
      </c>
      <c r="B43" s="9"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29" t="s">
        <v>66</v>
      </c>
      <c r="B44" s="9"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54</v>
      </c>
      <c r="B45" s="9">
        <v>1299999.92</v>
      </c>
      <c r="C45" s="9">
        <v>0</v>
      </c>
      <c r="D45" s="16">
        <v>1299999.92</v>
      </c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5" t="s">
        <v>70</v>
      </c>
      <c r="B46" s="9">
        <v>0</v>
      </c>
      <c r="C46" s="9">
        <v>0</v>
      </c>
      <c r="D46" s="16">
        <v>0</v>
      </c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67</v>
      </c>
      <c r="B47" s="9"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71</v>
      </c>
      <c r="B48" s="9">
        <v>0</v>
      </c>
      <c r="C48" s="9">
        <v>0</v>
      </c>
      <c r="D48" s="16">
        <v>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55</v>
      </c>
      <c r="B49" s="9">
        <v>579999.97</v>
      </c>
      <c r="C49" s="9">
        <v>0</v>
      </c>
      <c r="D49" s="16">
        <v>579999.97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56</v>
      </c>
      <c r="B50" s="9">
        <v>0</v>
      </c>
      <c r="C50" s="9">
        <v>0</v>
      </c>
      <c r="D50" s="16">
        <v>0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32</v>
      </c>
      <c r="B51" s="9">
        <v>500000</v>
      </c>
      <c r="C51" s="9">
        <v>0</v>
      </c>
      <c r="D51" s="16">
        <v>500000</v>
      </c>
      <c r="E51" s="2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72</v>
      </c>
      <c r="B52" s="9">
        <v>0</v>
      </c>
      <c r="C52" s="9">
        <v>0</v>
      </c>
      <c r="D52" s="16">
        <v>0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0" t="s">
        <v>77</v>
      </c>
      <c r="B53" s="35"/>
      <c r="C53" s="35"/>
      <c r="D53" s="36"/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47</v>
      </c>
      <c r="B54" s="35">
        <v>2641886.46</v>
      </c>
      <c r="C54" s="35">
        <v>1622411.06</v>
      </c>
      <c r="D54" s="36">
        <v>1019475.4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33</v>
      </c>
      <c r="B55" s="35">
        <v>646243.93999999994</v>
      </c>
      <c r="C55" s="35">
        <v>646243.93999999994</v>
      </c>
      <c r="D55" s="36">
        <v>0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2" t="s">
        <v>64</v>
      </c>
      <c r="B56" s="35">
        <v>0</v>
      </c>
      <c r="C56" s="35">
        <v>0</v>
      </c>
      <c r="D56" s="36">
        <v>0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2" t="s">
        <v>3</v>
      </c>
      <c r="B57" s="35">
        <v>2065437.67</v>
      </c>
      <c r="C57" s="35">
        <v>2065437.67</v>
      </c>
      <c r="D57" s="36">
        <v>0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thickBot="1" x14ac:dyDescent="0.3">
      <c r="A58" s="12" t="s">
        <v>48</v>
      </c>
      <c r="B58" s="35">
        <v>1872880.45</v>
      </c>
      <c r="C58" s="35">
        <v>892617.45</v>
      </c>
      <c r="D58" s="36">
        <v>980263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9" t="s">
        <v>15</v>
      </c>
      <c r="B59" s="20">
        <f>SUM(B60:B83)</f>
        <v>5310506.4799999995</v>
      </c>
      <c r="C59" s="20">
        <f>SUM(C60:C83)</f>
        <v>3979579.73</v>
      </c>
      <c r="D59" s="21">
        <f>SUM(D60:D83)</f>
        <v>1330926.7500000002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4</v>
      </c>
      <c r="B60" s="33">
        <v>0</v>
      </c>
      <c r="C60" s="33">
        <v>0</v>
      </c>
      <c r="D60" s="34">
        <v>0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53</v>
      </c>
      <c r="B61" s="33">
        <v>44798.79</v>
      </c>
      <c r="C61" s="33">
        <v>33599.089999999997</v>
      </c>
      <c r="D61" s="34">
        <v>11199.7</v>
      </c>
      <c r="E61" s="2"/>
      <c r="G61" s="4"/>
      <c r="H61" s="4"/>
      <c r="I61" s="4"/>
      <c r="J61" s="27"/>
      <c r="K61" s="4"/>
      <c r="L61" s="4"/>
      <c r="M61" s="4"/>
    </row>
    <row r="62" spans="1:13" s="1" customFormat="1" ht="15" customHeight="1" x14ac:dyDescent="0.25">
      <c r="A62" s="15" t="s">
        <v>80</v>
      </c>
      <c r="B62" s="33">
        <v>34500</v>
      </c>
      <c r="C62" s="33">
        <v>22575</v>
      </c>
      <c r="D62" s="34">
        <v>11925</v>
      </c>
      <c r="E62" s="2"/>
      <c r="G62" s="4"/>
      <c r="H62" s="4"/>
      <c r="I62" s="4"/>
      <c r="J62" s="27"/>
      <c r="K62" s="4"/>
      <c r="L62" s="4"/>
      <c r="M62" s="4"/>
    </row>
    <row r="63" spans="1:13" ht="15" customHeight="1" x14ac:dyDescent="0.25">
      <c r="A63" s="15" t="s">
        <v>65</v>
      </c>
      <c r="B63" s="33">
        <v>0</v>
      </c>
      <c r="C63" s="33">
        <v>0</v>
      </c>
      <c r="D63" s="34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15" customHeight="1" x14ac:dyDescent="0.25">
      <c r="A64" s="15" t="s">
        <v>5</v>
      </c>
      <c r="B64" s="33">
        <v>184900.72</v>
      </c>
      <c r="C64" s="33">
        <v>138675.54</v>
      </c>
      <c r="D64" s="34">
        <v>46225.18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x14ac:dyDescent="0.25">
      <c r="A65" s="15" t="s">
        <v>7</v>
      </c>
      <c r="B65" s="33">
        <v>0</v>
      </c>
      <c r="C65" s="33">
        <v>0</v>
      </c>
      <c r="D65" s="34">
        <v>0</v>
      </c>
      <c r="E65" s="2"/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59</v>
      </c>
      <c r="B66" s="33">
        <v>0</v>
      </c>
      <c r="C66" s="33">
        <v>0</v>
      </c>
      <c r="D66" s="34">
        <v>0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6</v>
      </c>
      <c r="B67" s="33">
        <v>2609450</v>
      </c>
      <c r="C67" s="33">
        <v>1957087.5</v>
      </c>
      <c r="D67" s="34">
        <v>652362.5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78</v>
      </c>
      <c r="B68" s="43">
        <v>120000</v>
      </c>
      <c r="C68" s="43">
        <v>90000</v>
      </c>
      <c r="D68" s="44">
        <v>30000</v>
      </c>
      <c r="F68" s="1"/>
      <c r="G68" s="4"/>
      <c r="H68" s="4"/>
      <c r="I68" s="4"/>
      <c r="J68" s="4"/>
      <c r="K68" s="4"/>
      <c r="L68" s="4"/>
      <c r="M68" s="4"/>
    </row>
    <row r="69" spans="1:13" s="2" customFormat="1" x14ac:dyDescent="0.25">
      <c r="A69" s="15" t="s">
        <v>8</v>
      </c>
      <c r="B69" s="33">
        <v>0</v>
      </c>
      <c r="C69" s="33">
        <v>0</v>
      </c>
      <c r="D69" s="34">
        <v>0</v>
      </c>
      <c r="F69" s="1"/>
      <c r="G69" s="4"/>
      <c r="H69" s="4"/>
      <c r="I69" s="4"/>
      <c r="J69" s="4"/>
      <c r="K69" s="4"/>
      <c r="L69" s="4"/>
      <c r="M69" s="4"/>
    </row>
    <row r="70" spans="1:13" ht="30" x14ac:dyDescent="0.25">
      <c r="A70" s="15" t="s">
        <v>60</v>
      </c>
      <c r="B70" s="33">
        <v>50000</v>
      </c>
      <c r="C70" s="33">
        <v>37500</v>
      </c>
      <c r="D70" s="34">
        <v>12500</v>
      </c>
      <c r="E70" s="2"/>
      <c r="F70" s="1"/>
      <c r="G70" s="4"/>
      <c r="H70" s="4"/>
      <c r="I70" s="4"/>
      <c r="J70" s="4"/>
      <c r="K70" s="4"/>
      <c r="L70" s="4"/>
      <c r="M70" s="4"/>
    </row>
    <row r="71" spans="1:13" s="2" customFormat="1" ht="30" x14ac:dyDescent="0.25">
      <c r="A71" s="15" t="s">
        <v>61</v>
      </c>
      <c r="B71" s="33">
        <v>476669.11</v>
      </c>
      <c r="C71" s="33">
        <v>357501.83</v>
      </c>
      <c r="D71" s="34">
        <v>119167.28</v>
      </c>
      <c r="F71" s="1"/>
      <c r="G71" s="4"/>
      <c r="H71" s="4"/>
      <c r="I71" s="4"/>
      <c r="J71" s="4"/>
      <c r="K71" s="4"/>
      <c r="L71" s="4"/>
      <c r="M71" s="4"/>
    </row>
    <row r="72" spans="1:13" ht="30" x14ac:dyDescent="0.25">
      <c r="A72" s="15" t="s">
        <v>62</v>
      </c>
      <c r="B72" s="33">
        <v>0</v>
      </c>
      <c r="C72" s="33">
        <v>0</v>
      </c>
      <c r="D72" s="34">
        <v>0</v>
      </c>
      <c r="E72" s="2"/>
      <c r="F72" s="1"/>
      <c r="G72" s="4"/>
      <c r="H72" s="4"/>
      <c r="I72" s="4"/>
      <c r="J72" s="4"/>
      <c r="K72" s="4"/>
      <c r="L72" s="4"/>
      <c r="M72" s="4"/>
    </row>
    <row r="73" spans="1:13" x14ac:dyDescent="0.25">
      <c r="A73" s="15" t="s">
        <v>45</v>
      </c>
      <c r="B73" s="33">
        <v>23690.87</v>
      </c>
      <c r="C73" s="33">
        <v>17768.09</v>
      </c>
      <c r="D73" s="34">
        <v>5922.78</v>
      </c>
      <c r="E73" s="2"/>
      <c r="G73" s="4"/>
      <c r="H73" s="4"/>
      <c r="I73" s="4"/>
      <c r="J73" s="4"/>
      <c r="K73" s="4"/>
      <c r="L73" s="4"/>
      <c r="M73" s="4"/>
    </row>
    <row r="74" spans="1:13" s="2" customFormat="1" ht="30" x14ac:dyDescent="0.25">
      <c r="A74" s="15" t="s">
        <v>9</v>
      </c>
      <c r="B74" s="33">
        <v>0</v>
      </c>
      <c r="C74" s="33">
        <v>0</v>
      </c>
      <c r="D74" s="34">
        <v>0</v>
      </c>
      <c r="G74" s="4"/>
      <c r="H74" s="4"/>
      <c r="I74" s="4"/>
      <c r="J74" s="4"/>
      <c r="K74" s="4"/>
      <c r="L74" s="4"/>
      <c r="M74" s="4"/>
    </row>
    <row r="75" spans="1:13" x14ac:dyDescent="0.25">
      <c r="A75" s="15" t="s">
        <v>10</v>
      </c>
      <c r="B75" s="33">
        <v>0</v>
      </c>
      <c r="C75" s="33">
        <v>0</v>
      </c>
      <c r="D75" s="34">
        <v>0</v>
      </c>
      <c r="F75" s="1"/>
      <c r="G75" s="4"/>
      <c r="H75" s="4"/>
      <c r="I75" s="4"/>
      <c r="J75" s="4"/>
      <c r="K75" s="4"/>
      <c r="L75" s="4"/>
      <c r="M75" s="4"/>
    </row>
    <row r="76" spans="1:13" s="2" customFormat="1" x14ac:dyDescent="0.25">
      <c r="A76" s="15" t="s">
        <v>63</v>
      </c>
      <c r="B76" s="33">
        <v>1124517.3799999999</v>
      </c>
      <c r="C76" s="33">
        <v>843388.03</v>
      </c>
      <c r="D76" s="34">
        <v>281129.34999999998</v>
      </c>
      <c r="F76" s="1"/>
      <c r="G76" s="4"/>
      <c r="H76" s="4"/>
      <c r="I76" s="4"/>
      <c r="J76" s="4"/>
      <c r="K76" s="4"/>
      <c r="L76" s="4"/>
      <c r="M76" s="4"/>
    </row>
    <row r="77" spans="1:13" x14ac:dyDescent="0.25">
      <c r="A77" s="15" t="s">
        <v>11</v>
      </c>
      <c r="B77" s="33">
        <v>0</v>
      </c>
      <c r="C77" s="33">
        <v>0</v>
      </c>
      <c r="D77" s="34">
        <v>0</v>
      </c>
    </row>
    <row r="78" spans="1:13" x14ac:dyDescent="0.25">
      <c r="A78" s="15" t="s">
        <v>12</v>
      </c>
      <c r="B78" s="33">
        <v>0</v>
      </c>
      <c r="C78" s="33">
        <v>0</v>
      </c>
      <c r="D78" s="34">
        <v>0</v>
      </c>
    </row>
    <row r="79" spans="1:13" s="2" customFormat="1" ht="30" x14ac:dyDescent="0.25">
      <c r="A79" s="15" t="s">
        <v>81</v>
      </c>
      <c r="B79" s="33">
        <v>171973.39</v>
      </c>
      <c r="C79" s="33">
        <v>128980.05</v>
      </c>
      <c r="D79" s="34">
        <v>42993.34</v>
      </c>
    </row>
    <row r="80" spans="1:13" x14ac:dyDescent="0.25">
      <c r="A80" s="15" t="s">
        <v>13</v>
      </c>
      <c r="B80" s="33">
        <v>31026.23</v>
      </c>
      <c r="C80" s="33">
        <v>23269.69</v>
      </c>
      <c r="D80" s="34">
        <v>7756.54</v>
      </c>
    </row>
    <row r="81" spans="1:6" x14ac:dyDescent="0.25">
      <c r="A81" s="15" t="s">
        <v>57</v>
      </c>
      <c r="B81" s="33">
        <v>7154.88</v>
      </c>
      <c r="C81" s="33">
        <v>5366.16</v>
      </c>
      <c r="D81" s="34">
        <v>1788.72</v>
      </c>
    </row>
    <row r="82" spans="1:6" x14ac:dyDescent="0.25">
      <c r="A82" s="15" t="s">
        <v>14</v>
      </c>
      <c r="B82" s="33">
        <v>431825.11</v>
      </c>
      <c r="C82" s="33">
        <v>323868.75</v>
      </c>
      <c r="D82" s="34">
        <v>107956.36</v>
      </c>
      <c r="F82" s="2"/>
    </row>
    <row r="83" spans="1:6" ht="15.75" thickBot="1" x14ac:dyDescent="0.3">
      <c r="A83" s="18" t="s">
        <v>73</v>
      </c>
      <c r="B83" s="33">
        <v>0</v>
      </c>
      <c r="C83" s="33">
        <v>0</v>
      </c>
      <c r="D83" s="34">
        <v>0</v>
      </c>
    </row>
    <row r="84" spans="1:6" x14ac:dyDescent="0.25">
      <c r="A84" s="19" t="s">
        <v>30</v>
      </c>
      <c r="B84" s="20">
        <f>SUM(B85:B86)</f>
        <v>50929.389999999992</v>
      </c>
      <c r="C84" s="20">
        <f>SUM(C85:C86)</f>
        <v>38197.042499999996</v>
      </c>
      <c r="D84" s="21">
        <f>SUM(D85:D86)</f>
        <v>12732.347499999998</v>
      </c>
    </row>
    <row r="85" spans="1:6" x14ac:dyDescent="0.25">
      <c r="A85" s="15" t="s">
        <v>68</v>
      </c>
      <c r="B85" s="9">
        <v>0</v>
      </c>
      <c r="C85" s="9">
        <f>Tabuľka1[[#This Row],[Stĺpec2]]*0.75</f>
        <v>0</v>
      </c>
      <c r="D85" s="16">
        <f>Tabuľka1[[#This Row],[Stĺpec2]]*0.25</f>
        <v>0</v>
      </c>
    </row>
    <row r="86" spans="1:6" ht="15.75" thickBot="1" x14ac:dyDescent="0.3">
      <c r="A86" s="17" t="s">
        <v>16</v>
      </c>
      <c r="B86" s="31">
        <v>50929.389999999992</v>
      </c>
      <c r="C86" s="31">
        <f>Tabuľka1[[#This Row],[Stĺpec2]]*0.75</f>
        <v>38197.042499999996</v>
      </c>
      <c r="D86" s="32">
        <f>Tabuľka1[[#This Row],[Stĺpec2]]*0.25</f>
        <v>12732.347499999998</v>
      </c>
    </row>
    <row r="87" spans="1:6" x14ac:dyDescent="0.25">
      <c r="B87" s="30"/>
      <c r="C87" s="30"/>
    </row>
    <row r="88" spans="1:6" x14ac:dyDescent="0.25">
      <c r="A88" s="3"/>
      <c r="B88"/>
      <c r="C88"/>
      <c r="D88"/>
    </row>
    <row r="89" spans="1:6" x14ac:dyDescent="0.25">
      <c r="A89" s="3"/>
      <c r="B89"/>
      <c r="C89" s="4"/>
      <c r="D89"/>
    </row>
    <row r="90" spans="1:6" x14ac:dyDescent="0.25">
      <c r="A90" s="3"/>
      <c r="B90"/>
      <c r="C90"/>
      <c r="D90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2022-07-13T06:39:50Z</dcterms:modified>
</cp:coreProperties>
</file>