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hova\Desktop\Podklady na prezentacie a ine vystupy pre Martina\excely na stranku\"/>
    </mc:Choice>
  </mc:AlternateContent>
  <bookViews>
    <workbookView xWindow="0" yWindow="0" windowWidth="20490" windowHeight="7530"/>
  </bookViews>
  <sheets>
    <sheet name="Prehľad za rok 2020" sheetId="1" r:id="rId1"/>
  </sheets>
  <calcPr calcId="162913"/>
</workbook>
</file>

<file path=xl/calcChain.xml><?xml version="1.0" encoding="utf-8"?>
<calcChain xmlns="http://schemas.openxmlformats.org/spreadsheetml/2006/main">
  <c r="D39" i="1" l="1"/>
  <c r="C39" i="1"/>
  <c r="B39" i="1"/>
  <c r="C66" i="1" l="1"/>
  <c r="D66" i="1"/>
  <c r="B66" i="1"/>
  <c r="C47" i="1"/>
  <c r="D47" i="1"/>
  <c r="B47" i="1"/>
  <c r="C10" i="1"/>
  <c r="D10" i="1"/>
  <c r="B10" i="1"/>
  <c r="C9" i="1" l="1"/>
  <c r="B9" i="1"/>
  <c r="D9" i="1"/>
</calcChain>
</file>

<file path=xl/sharedStrings.xml><?xml version="1.0" encoding="utf-8"?>
<sst xmlns="http://schemas.openxmlformats.org/spreadsheetml/2006/main" count="63" uniqueCount="63">
  <si>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</si>
  <si>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</si>
  <si>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</si>
  <si>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</si>
  <si>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</si>
  <si>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</si>
  <si>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</si>
  <si>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</si>
  <si>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</si>
  <si>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</si>
  <si>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</si>
  <si>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</si>
  <si>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</si>
  <si>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</si>
  <si>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</si>
  <si>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</si>
  <si>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</si>
  <si>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</si>
  <si>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</si>
  <si>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</si>
  <si>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</si>
  <si>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</si>
  <si>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</si>
  <si>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</si>
  <si>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</si>
  <si>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</si>
  <si>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</si>
  <si>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</si>
  <si>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</si>
  <si>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</si>
  <si>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</si>
  <si>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</si>
  <si>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</si>
  <si>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</si>
  <si>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4.3  - Podpora na investície do infraštruktúry súvisiacej s vývojom, modernizáciou alebo prispôsobením poľnohospodárstva a lesného hospodárstva</t>
  </si>
  <si>
    <t>7.2  - Podpora na investície do vytvárania, zlepšovania alebo rozširovania všetkých druhov infraštruktúr malých rozmerov vrátane investícií do energie z obnoviteľných zdrojov a úspor energie</t>
  </si>
  <si>
    <t>7.4  - Podpora na investície do vytvárania, zlepšovania alebo rozširovania miestnych základných služieb pre vidiecke obyvateľstvo vrátane voľného času a kultúry a súvisiacej infraštruktúry</t>
  </si>
  <si>
    <t>7.5  - Podpora na investície do rekreačnej infraštruktúry, turistických informácií a do turistickej infraštruktúry malých rozmerov na verejné využitie</t>
  </si>
  <si>
    <t>8.6  - Podpora investícií do lesníckych technológií a spracovania, do mobilizácie lesníckych výrobkov a ich uvádzania na trh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</si>
  <si>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</si>
  <si>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</si>
  <si>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</si>
  <si>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</si>
  <si>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</si>
  <si>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</si>
  <si>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</si>
  <si>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</si>
  <si>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</si>
  <si>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</si>
  <si>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</si>
  <si>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</si>
  <si>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</si>
  <si>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</si>
  <si>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</si>
  <si>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Prechodný zjednodušený režim základnej platby (jednotná platba na plochu, tzv. SAPS)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</si>
  <si>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</si>
  <si>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</si>
  <si>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</si>
  <si>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</si>
  <si>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</si>
  <si>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r>
      <rPr>
        <b/>
        <sz val="20"/>
        <color indexed="8"/>
        <rFont val="Calibri"/>
        <family val="2"/>
        <charset val="238"/>
        <scheme val="minor"/>
      </rPr>
      <t>Aktuálny prehľad vyplatených finančných prostriedkov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              </t>
    </r>
    <r>
      <rPr>
        <sz val="10"/>
        <color rgb="FFFF0000"/>
        <rFont val="Calibri"/>
        <family val="2"/>
        <charset val="238"/>
        <scheme val="minor"/>
      </rPr>
      <t>Prehľad za obdobie 01.01.2020 - 31.07.2020</t>
    </r>
  </si>
  <si>
    <t>Dotácia na kontrolu úžitkovosti, testovanie a odhad plemennej hodnoty HR</t>
  </si>
  <si>
    <t>Dotácia na založenie a vedenie plemennej knihy a plemenárskej evidencie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</si>
</sst>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 wrapText="1"/>
    </xf>
    <xf numFmtId="0" fontId="1" fillId="0" borderId="4" xfId="0" applyFont="1" applyFill="1" applyBorder="1"/>
    <xf numFmtId="164" fontId="1" fillId="0" borderId="5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164" fontId="0" fillId="0" borderId="5" xfId="0" applyNumberForma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64" fontId="0" fillId="0" borderId="0" xfId="0" applyNumberFormat="1" applyAlignment="1">
      <alignment horizontal="right" wrapText="1"/>
    </xf>
    <xf numFmtId="4" fontId="0" fillId="4" borderId="0" xfId="0" applyNumberFormat="1" applyFill="1" applyBorder="1"/>
  </cellXfs>
  <cellStyles count="2">
    <cellStyle name="Čiarka" xfId="1" builtinId="3"/>
    <cellStyle name="Normálna" xfId="0" builtinId="0"/>
  </cellStyles>
  <dxfs count="11"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68" headerRowCount="0" totalsRowCount="1" dataDxfId="10">
  <tableColumns count="4">
    <tableColumn id="1" name="Stĺpec1" headerRowDxfId="9"/>
    <tableColumn id="2" name="Stĺpec2" headerRowDxfId="8" dataDxfId="7" totalsRowDxfId="2"/>
    <tableColumn id="3" name="Stĺpec3" headerRowDxfId="6" dataDxfId="5" totalsRowDxfId="1"/>
    <tableColumn id="4" name="Stĺpec4" headerRowDxfId="4" dataDxfId="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workbookViewId="0">
      <selection activeCell="C76" sqref="C76"/>
    </sheetView>
  </sheetViews>
  <sheetFormatPr defaultRowHeight="15" x14ac:dyDescent="0.25"/>
  <cols>
    <col min="1" max="1" width="173.140625" bestFit="1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38" t="s">
        <v>60</v>
      </c>
      <c r="B2" s="39"/>
      <c r="C2" s="39"/>
      <c r="D2" s="40"/>
    </row>
    <row r="3" spans="1:13" s="2" customFormat="1" x14ac:dyDescent="0.25">
      <c r="A3" s="41"/>
      <c r="B3" s="42"/>
      <c r="C3" s="42"/>
      <c r="D3" s="43"/>
    </row>
    <row r="4" spans="1:13" s="2" customFormat="1" x14ac:dyDescent="0.25">
      <c r="A4" s="41"/>
      <c r="B4" s="42"/>
      <c r="C4" s="42"/>
      <c r="D4" s="43"/>
    </row>
    <row r="5" spans="1:13" s="2" customFormat="1" x14ac:dyDescent="0.25">
      <c r="A5" s="41"/>
      <c r="B5" s="42"/>
      <c r="C5" s="42"/>
      <c r="D5" s="43"/>
    </row>
    <row r="6" spans="1:13" s="2" customFormat="1" x14ac:dyDescent="0.25">
      <c r="A6" s="41"/>
      <c r="B6" s="42"/>
      <c r="C6" s="42"/>
      <c r="D6" s="43"/>
    </row>
    <row r="7" spans="1:13" ht="15.75" thickBot="1" x14ac:dyDescent="0.3">
      <c r="A7" s="44"/>
      <c r="B7" s="45"/>
      <c r="C7" s="45"/>
      <c r="D7" s="46"/>
    </row>
    <row r="8" spans="1:13" s="2" customFormat="1" ht="30" customHeight="1" thickBot="1" x14ac:dyDescent="0.3">
      <c r="A8" s="28"/>
      <c r="B8" s="29" t="s">
        <v>17</v>
      </c>
      <c r="C8" s="29" t="s">
        <v>18</v>
      </c>
      <c r="D8" s="30" t="s">
        <v>19</v>
      </c>
    </row>
    <row r="9" spans="1:13" s="1" customFormat="1" ht="30" customHeight="1" thickBot="1" x14ac:dyDescent="0.3">
      <c r="A9" s="28" t="s">
        <v>42</v>
      </c>
      <c r="B9" s="31">
        <f>SUM(B10,B39,B47,B66)</f>
        <v>286022226.93000007</v>
      </c>
      <c r="C9" s="31">
        <f>SUM(C10,C39,C47,C66)</f>
        <v>241006092.6225</v>
      </c>
      <c r="D9" s="32">
        <f>SUM(D10,D39,D47,D66)</f>
        <v>45016134.307499997</v>
      </c>
      <c r="G9" s="34"/>
      <c r="H9" s="34"/>
      <c r="I9" s="34"/>
    </row>
    <row r="10" spans="1:13" ht="30" customHeight="1" x14ac:dyDescent="0.25">
      <c r="A10" s="25" t="s">
        <v>40</v>
      </c>
      <c r="B10" s="26">
        <f>SUM(B11:B38)</f>
        <v>198383622.61000001</v>
      </c>
      <c r="C10" s="26">
        <f t="shared" ref="C10:D10" si="0">SUM(C11:C38)</f>
        <v>176702601.26000002</v>
      </c>
      <c r="D10" s="27">
        <f t="shared" si="0"/>
        <v>21681021.350000001</v>
      </c>
      <c r="G10" s="4"/>
      <c r="H10" s="4"/>
      <c r="I10" s="4"/>
    </row>
    <row r="11" spans="1:13" x14ac:dyDescent="0.25">
      <c r="A11" s="10" t="s">
        <v>39</v>
      </c>
      <c r="B11" s="5"/>
      <c r="C11" s="5"/>
      <c r="D11" s="11"/>
      <c r="E11" s="2"/>
    </row>
    <row r="12" spans="1:13" x14ac:dyDescent="0.25">
      <c r="A12" s="12" t="s">
        <v>54</v>
      </c>
      <c r="B12" s="8">
        <v>67632465.060000002</v>
      </c>
      <c r="C12" s="8">
        <v>67632465.060000002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41</v>
      </c>
      <c r="B13" s="8">
        <v>36863495.509999998</v>
      </c>
      <c r="C13" s="8">
        <v>36863495.509999998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v>1598772.33</v>
      </c>
      <c r="C14" s="8">
        <v>1598772.33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6">
        <v>1699787.67</v>
      </c>
      <c r="C15" s="6">
        <v>1699787.67</v>
      </c>
      <c r="D15" s="1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5" t="s">
        <v>55</v>
      </c>
      <c r="B16" s="7"/>
      <c r="C16" s="7"/>
      <c r="D16" s="16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43</v>
      </c>
      <c r="B17" s="6">
        <v>532182.43999999994</v>
      </c>
      <c r="C17" s="6">
        <v>532182.43999999994</v>
      </c>
      <c r="D17" s="1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6">
        <v>1576897.27</v>
      </c>
      <c r="C18" s="6">
        <v>1576897.27</v>
      </c>
      <c r="D18" s="1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6">
        <v>31303.11</v>
      </c>
      <c r="C19" s="6">
        <v>31303.11</v>
      </c>
      <c r="D19" s="1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6">
        <v>1065139.79</v>
      </c>
      <c r="C20" s="6">
        <v>1065139.79</v>
      </c>
      <c r="D20" s="1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6">
        <v>7926.87</v>
      </c>
      <c r="C21" s="6">
        <v>7926.87</v>
      </c>
      <c r="D21" s="1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6">
        <v>2662912.48</v>
      </c>
      <c r="C22" s="6">
        <v>2662912.48</v>
      </c>
      <c r="D22" s="1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6">
        <v>70420.52</v>
      </c>
      <c r="C23" s="6">
        <v>70420.52</v>
      </c>
      <c r="D23" s="1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6">
        <v>40761.06</v>
      </c>
      <c r="C24" s="6">
        <v>40761.06</v>
      </c>
      <c r="D24" s="1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6">
        <v>208335.31</v>
      </c>
      <c r="C25" s="6">
        <v>208335.31</v>
      </c>
      <c r="D25" s="1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58</v>
      </c>
      <c r="B26" s="6">
        <v>485.08</v>
      </c>
      <c r="C26" s="6">
        <v>485.08</v>
      </c>
      <c r="D26" s="1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44</v>
      </c>
      <c r="B27" s="6">
        <v>595881.57999999996</v>
      </c>
      <c r="C27" s="6">
        <v>595881.57999999996</v>
      </c>
      <c r="D27" s="1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56</v>
      </c>
      <c r="B28" s="7"/>
      <c r="C28" s="7"/>
      <c r="D28" s="16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47</v>
      </c>
      <c r="B29" s="6">
        <v>18623779.530000001</v>
      </c>
      <c r="C29" s="6">
        <v>13774610.9</v>
      </c>
      <c r="D29" s="14">
        <v>4849168.63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48</v>
      </c>
      <c r="B30" s="6">
        <v>1023734.63</v>
      </c>
      <c r="C30" s="6">
        <v>750953.37</v>
      </c>
      <c r="D30" s="14">
        <v>272781.26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49</v>
      </c>
      <c r="B31" s="6">
        <v>15927003.5</v>
      </c>
      <c r="C31" s="6">
        <v>11719153.02</v>
      </c>
      <c r="D31" s="14">
        <v>4207850.4800000004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6">
        <v>683169.87</v>
      </c>
      <c r="C32" s="6">
        <v>512377.08</v>
      </c>
      <c r="D32" s="14">
        <v>170792.79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v>21503450.059999999</v>
      </c>
      <c r="C33" s="8">
        <v>16117988.16</v>
      </c>
      <c r="D33" s="13">
        <v>5385461.9000000004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v>826500.98</v>
      </c>
      <c r="C34" s="8">
        <v>618977.82999999996</v>
      </c>
      <c r="D34" s="13">
        <v>207523.15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45</v>
      </c>
      <c r="B35" s="8">
        <v>15546.54</v>
      </c>
      <c r="C35" s="8">
        <v>11659.88</v>
      </c>
      <c r="D35" s="13">
        <v>3886.66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46</v>
      </c>
      <c r="B36" s="8">
        <v>25170797.210000001</v>
      </c>
      <c r="C36" s="8">
        <v>18610114.940000001</v>
      </c>
      <c r="D36" s="13">
        <v>6560682.2699999996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57</v>
      </c>
      <c r="B37" s="6"/>
      <c r="C37" s="6"/>
      <c r="D37" s="14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9" t="s">
        <v>51</v>
      </c>
      <c r="B38" s="22">
        <v>22874.21</v>
      </c>
      <c r="C38" s="22">
        <v>0</v>
      </c>
      <c r="D38" s="23">
        <v>22874.21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5" t="s">
        <v>29</v>
      </c>
      <c r="B39" s="26">
        <f>SUM(B40:B46)</f>
        <v>10616007.170000002</v>
      </c>
      <c r="C39" s="26">
        <f>SUM(C40:C46)</f>
        <v>6614821.4799999995</v>
      </c>
      <c r="D39" s="27">
        <f>SUM(D40:D46)</f>
        <v>4001185.6900000004</v>
      </c>
      <c r="E39" s="2"/>
      <c r="G39" s="4"/>
      <c r="H39" s="4"/>
      <c r="I39" s="4"/>
      <c r="J39" s="4"/>
      <c r="K39" s="4"/>
      <c r="L39" s="4"/>
      <c r="M39" s="4"/>
    </row>
    <row r="40" spans="1:13" x14ac:dyDescent="0.25">
      <c r="A40" s="35" t="s">
        <v>61</v>
      </c>
      <c r="B40" s="36">
        <v>1199997.1100000001</v>
      </c>
      <c r="C40" s="36">
        <v>0</v>
      </c>
      <c r="D40" s="37">
        <v>1199997.1100000001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2" t="s">
        <v>62</v>
      </c>
      <c r="B41" s="9">
        <v>499987.68</v>
      </c>
      <c r="C41" s="9">
        <v>0</v>
      </c>
      <c r="D41" s="18">
        <v>499987.68</v>
      </c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32</v>
      </c>
      <c r="B42" s="8">
        <v>1999987</v>
      </c>
      <c r="C42" s="8">
        <v>0</v>
      </c>
      <c r="D42" s="13">
        <v>1999987</v>
      </c>
      <c r="G42" s="4"/>
      <c r="H42" s="4"/>
      <c r="I42" s="4"/>
      <c r="J42" s="4"/>
      <c r="K42" s="4"/>
      <c r="L42" s="4"/>
      <c r="M42" s="4"/>
    </row>
    <row r="43" spans="1:13" x14ac:dyDescent="0.25">
      <c r="A43" s="12" t="s">
        <v>52</v>
      </c>
      <c r="B43" s="8">
        <v>2296844.85</v>
      </c>
      <c r="C43" s="8">
        <v>1999455.94</v>
      </c>
      <c r="D43" s="13">
        <v>297388.90999999997</v>
      </c>
      <c r="E43" s="2"/>
      <c r="F43" s="2"/>
      <c r="G43" s="4"/>
      <c r="H43" s="4"/>
      <c r="I43" s="4"/>
      <c r="J43" s="4"/>
      <c r="K43" s="4"/>
      <c r="L43" s="4"/>
      <c r="M43" s="4"/>
    </row>
    <row r="44" spans="1:13" s="1" customFormat="1" x14ac:dyDescent="0.25">
      <c r="A44" s="12" t="s">
        <v>33</v>
      </c>
      <c r="B44" s="8">
        <v>887858.31</v>
      </c>
      <c r="C44" s="8">
        <v>884033.32</v>
      </c>
      <c r="D44" s="13">
        <v>3824.99</v>
      </c>
      <c r="E44" s="2"/>
      <c r="F44" s="2"/>
      <c r="G44" s="4"/>
      <c r="H44" s="4"/>
      <c r="I44" s="4"/>
      <c r="J44" s="33"/>
      <c r="K44" s="4"/>
      <c r="L44" s="4"/>
      <c r="M44" s="4"/>
    </row>
    <row r="45" spans="1:13" s="1" customFormat="1" x14ac:dyDescent="0.25">
      <c r="A45" s="12" t="s">
        <v>3</v>
      </c>
      <c r="B45" s="8">
        <v>2595342.92</v>
      </c>
      <c r="C45" s="8">
        <v>2595342.92</v>
      </c>
      <c r="D45" s="13">
        <v>0</v>
      </c>
      <c r="E45" s="2"/>
      <c r="F45" s="2"/>
      <c r="G45" s="4"/>
      <c r="H45" s="4"/>
      <c r="I45" s="4"/>
      <c r="J45" s="33"/>
      <c r="K45" s="4"/>
      <c r="L45" s="4"/>
      <c r="M45" s="4"/>
    </row>
    <row r="46" spans="1:13" s="1" customFormat="1" ht="15.75" thickBot="1" x14ac:dyDescent="0.3">
      <c r="A46" s="19" t="s">
        <v>53</v>
      </c>
      <c r="B46" s="22">
        <v>1135989.3</v>
      </c>
      <c r="C46" s="22">
        <v>1135989.3</v>
      </c>
      <c r="D46" s="23">
        <v>0</v>
      </c>
      <c r="E46" s="2"/>
      <c r="F46" s="2"/>
      <c r="G46" s="4"/>
      <c r="H46" s="4"/>
      <c r="I46" s="4"/>
      <c r="J46" s="33"/>
      <c r="K46" s="4"/>
      <c r="L46" s="4"/>
      <c r="M46" s="4"/>
    </row>
    <row r="47" spans="1:13" s="1" customFormat="1" ht="30" customHeight="1" x14ac:dyDescent="0.25">
      <c r="A47" s="25" t="s">
        <v>15</v>
      </c>
      <c r="B47" s="26">
        <f>SUM(B48:B65)</f>
        <v>76994251.920000017</v>
      </c>
      <c r="C47" s="26">
        <f t="shared" ref="C47:D47" si="1">SUM(C48:C65)</f>
        <v>57667410.959999993</v>
      </c>
      <c r="D47" s="27">
        <f t="shared" si="1"/>
        <v>19326840.960000001</v>
      </c>
      <c r="E47" s="2"/>
      <c r="G47" s="4"/>
      <c r="H47" s="4"/>
      <c r="I47" s="4"/>
      <c r="J47" s="33"/>
      <c r="K47" s="4"/>
      <c r="L47" s="4"/>
      <c r="M47" s="4"/>
    </row>
    <row r="48" spans="1:13" s="1" customFormat="1" x14ac:dyDescent="0.25">
      <c r="A48" s="17" t="s">
        <v>4</v>
      </c>
      <c r="B48" s="9">
        <v>185475.62</v>
      </c>
      <c r="C48" s="9">
        <v>139106.70000000001</v>
      </c>
      <c r="D48" s="18">
        <v>46368.92</v>
      </c>
      <c r="E48" s="2"/>
      <c r="G48" s="4"/>
      <c r="H48" s="4"/>
      <c r="I48" s="4"/>
      <c r="J48" s="33"/>
      <c r="K48" s="4"/>
      <c r="L48" s="4"/>
      <c r="M48" s="4"/>
    </row>
    <row r="49" spans="1:13" s="1" customFormat="1" x14ac:dyDescent="0.25">
      <c r="A49" s="17" t="s">
        <v>59</v>
      </c>
      <c r="B49" s="9">
        <v>47587.78</v>
      </c>
      <c r="C49" s="9">
        <v>35690.83</v>
      </c>
      <c r="D49" s="18">
        <v>11896.95</v>
      </c>
      <c r="E49" s="2"/>
      <c r="G49" s="4"/>
      <c r="H49" s="4"/>
      <c r="I49" s="4"/>
      <c r="J49" s="33"/>
      <c r="K49" s="4"/>
      <c r="L49" s="4"/>
      <c r="M49" s="4"/>
    </row>
    <row r="50" spans="1:13" s="1" customFormat="1" x14ac:dyDescent="0.25">
      <c r="A50" s="17" t="s">
        <v>5</v>
      </c>
      <c r="B50" s="9">
        <v>16435208.619999999</v>
      </c>
      <c r="C50" s="9">
        <v>12326406.289999999</v>
      </c>
      <c r="D50" s="18">
        <v>4108802.33</v>
      </c>
      <c r="E50" s="2"/>
      <c r="G50" s="4"/>
      <c r="H50" s="4"/>
      <c r="I50" s="4"/>
      <c r="J50" s="33"/>
      <c r="K50" s="4"/>
      <c r="L50" s="4"/>
      <c r="M50" s="4"/>
    </row>
    <row r="51" spans="1:13" s="1" customFormat="1" x14ac:dyDescent="0.25">
      <c r="A51" s="17" t="s">
        <v>7</v>
      </c>
      <c r="B51" s="9">
        <v>15490533.960000001</v>
      </c>
      <c r="C51" s="9">
        <v>11586960.4</v>
      </c>
      <c r="D51" s="18">
        <v>3903573.56</v>
      </c>
      <c r="E51" s="2"/>
      <c r="G51" s="4"/>
      <c r="H51" s="4"/>
      <c r="I51" s="4"/>
      <c r="J51" s="33"/>
      <c r="K51" s="4"/>
      <c r="L51" s="4"/>
      <c r="M51" s="4"/>
    </row>
    <row r="52" spans="1:13" s="1" customFormat="1" ht="15" customHeight="1" x14ac:dyDescent="0.25">
      <c r="A52" s="17" t="s">
        <v>34</v>
      </c>
      <c r="B52" s="9">
        <v>3465769.18</v>
      </c>
      <c r="C52" s="9">
        <v>2599326.86</v>
      </c>
      <c r="D52" s="18">
        <v>866442.32</v>
      </c>
      <c r="E52" s="2"/>
      <c r="G52" s="4"/>
      <c r="H52" s="4"/>
      <c r="I52" s="4"/>
      <c r="J52" s="33"/>
      <c r="K52" s="4"/>
      <c r="L52" s="4"/>
      <c r="M52" s="4"/>
    </row>
    <row r="53" spans="1:13" s="1" customFormat="1" ht="15" customHeight="1" x14ac:dyDescent="0.25">
      <c r="A53" s="17" t="s">
        <v>6</v>
      </c>
      <c r="B53" s="9">
        <v>845004.08</v>
      </c>
      <c r="C53" s="9">
        <v>633753.06999999995</v>
      </c>
      <c r="D53" s="18">
        <v>211251.01</v>
      </c>
      <c r="E53" s="2"/>
      <c r="G53" s="4"/>
      <c r="H53" s="4"/>
      <c r="I53" s="4"/>
      <c r="J53" s="33"/>
      <c r="K53" s="4"/>
      <c r="L53" s="4"/>
      <c r="M53" s="4"/>
    </row>
    <row r="54" spans="1:13" s="1" customFormat="1" ht="15" customHeight="1" x14ac:dyDescent="0.25">
      <c r="A54" s="17" t="s">
        <v>8</v>
      </c>
      <c r="B54" s="9">
        <v>9911262.3100000005</v>
      </c>
      <c r="C54" s="9">
        <v>7433446.6399999997</v>
      </c>
      <c r="D54" s="18">
        <v>2477815.67</v>
      </c>
      <c r="E54" s="2"/>
      <c r="G54" s="4"/>
      <c r="H54" s="4"/>
      <c r="I54" s="4"/>
      <c r="J54" s="33"/>
      <c r="K54" s="4"/>
      <c r="L54" s="4"/>
      <c r="M54" s="4"/>
    </row>
    <row r="55" spans="1:13" s="1" customFormat="1" x14ac:dyDescent="0.25">
      <c r="A55" s="17" t="s">
        <v>35</v>
      </c>
      <c r="B55" s="9">
        <v>5941821.1699999999</v>
      </c>
      <c r="C55" s="9">
        <v>4456365.6399999997</v>
      </c>
      <c r="D55" s="18">
        <v>1485455.53</v>
      </c>
      <c r="E55" s="2"/>
      <c r="G55" s="4"/>
      <c r="H55" s="4"/>
      <c r="I55" s="4"/>
      <c r="J55" s="33"/>
      <c r="K55" s="4"/>
      <c r="L55" s="4"/>
      <c r="M55" s="4"/>
    </row>
    <row r="56" spans="1:13" s="1" customFormat="1" ht="15" customHeight="1" x14ac:dyDescent="0.25">
      <c r="A56" s="17" t="s">
        <v>36</v>
      </c>
      <c r="B56" s="9">
        <v>14942958.460000001</v>
      </c>
      <c r="C56" s="9">
        <v>11159881.76</v>
      </c>
      <c r="D56" s="18">
        <v>3783076.7</v>
      </c>
      <c r="E56" s="2"/>
      <c r="G56" s="4"/>
      <c r="H56" s="4"/>
      <c r="I56" s="4"/>
      <c r="J56" s="33"/>
      <c r="K56" s="4"/>
      <c r="L56" s="4"/>
      <c r="M56" s="4"/>
    </row>
    <row r="57" spans="1:13" ht="15" customHeight="1" x14ac:dyDescent="0.25">
      <c r="A57" s="17" t="s">
        <v>37</v>
      </c>
      <c r="B57" s="9">
        <v>196448.43</v>
      </c>
      <c r="C57" s="9">
        <v>147336.29999999999</v>
      </c>
      <c r="D57" s="18">
        <v>49112.13</v>
      </c>
      <c r="E57" s="2"/>
      <c r="F57" s="1"/>
      <c r="G57" s="4"/>
      <c r="H57" s="4"/>
      <c r="I57" s="4"/>
      <c r="J57" s="4"/>
      <c r="K57" s="4"/>
      <c r="L57" s="4"/>
      <c r="M57" s="4"/>
    </row>
    <row r="58" spans="1:13" ht="15" customHeight="1" x14ac:dyDescent="0.25">
      <c r="A58" s="17" t="s">
        <v>50</v>
      </c>
      <c r="B58" s="9">
        <v>19996.39</v>
      </c>
      <c r="C58" s="9">
        <v>14997.24</v>
      </c>
      <c r="D58" s="18">
        <v>4999.1499999999996</v>
      </c>
      <c r="E58" s="2"/>
      <c r="F58" s="1"/>
      <c r="G58" s="4"/>
      <c r="H58" s="4"/>
      <c r="I58" s="4"/>
      <c r="J58" s="4"/>
      <c r="K58" s="4"/>
      <c r="L58" s="4"/>
      <c r="M58" s="4"/>
    </row>
    <row r="59" spans="1:13" x14ac:dyDescent="0.25">
      <c r="A59" s="17" t="s">
        <v>9</v>
      </c>
      <c r="B59" s="9">
        <v>682764.46</v>
      </c>
      <c r="C59" s="9">
        <v>512073.34</v>
      </c>
      <c r="D59" s="18">
        <v>170691.12</v>
      </c>
      <c r="E59" s="2"/>
      <c r="F59" s="1"/>
      <c r="G59" s="4"/>
      <c r="H59" s="4"/>
      <c r="I59" s="4"/>
      <c r="J59" s="4"/>
      <c r="K59" s="4"/>
      <c r="L59" s="4"/>
      <c r="M59" s="4"/>
    </row>
    <row r="60" spans="1:13" s="2" customFormat="1" x14ac:dyDescent="0.25">
      <c r="A60" s="17" t="s">
        <v>10</v>
      </c>
      <c r="B60" s="9">
        <v>1561325.48</v>
      </c>
      <c r="C60" s="9">
        <v>1170994.05</v>
      </c>
      <c r="D60" s="18">
        <v>390331.43</v>
      </c>
      <c r="F60" s="1"/>
      <c r="G60" s="4"/>
      <c r="H60" s="4"/>
      <c r="I60" s="4"/>
      <c r="J60" s="4"/>
      <c r="K60" s="4"/>
      <c r="L60" s="4"/>
      <c r="M60" s="4"/>
    </row>
    <row r="61" spans="1:13" s="2" customFormat="1" x14ac:dyDescent="0.25">
      <c r="A61" s="17" t="s">
        <v>38</v>
      </c>
      <c r="B61" s="9">
        <v>4294090.08</v>
      </c>
      <c r="C61" s="9">
        <v>3220567.51</v>
      </c>
      <c r="D61" s="18">
        <v>1073522.57</v>
      </c>
      <c r="F61" s="1"/>
      <c r="G61" s="4"/>
      <c r="H61" s="4"/>
      <c r="I61" s="4"/>
      <c r="J61" s="4"/>
      <c r="K61" s="4"/>
      <c r="L61" s="4"/>
      <c r="M61" s="4"/>
    </row>
    <row r="62" spans="1:13" s="2" customFormat="1" x14ac:dyDescent="0.25">
      <c r="A62" s="17" t="s">
        <v>11</v>
      </c>
      <c r="B62" s="9">
        <v>2472274.83</v>
      </c>
      <c r="C62" s="9">
        <v>1854206.1</v>
      </c>
      <c r="D62" s="18">
        <v>618068.73</v>
      </c>
      <c r="F62" s="1"/>
      <c r="G62" s="4"/>
      <c r="H62" s="4"/>
      <c r="I62" s="4"/>
      <c r="J62" s="4"/>
      <c r="K62" s="4"/>
      <c r="L62" s="4"/>
      <c r="M62" s="4"/>
    </row>
    <row r="63" spans="1:13" s="2" customFormat="1" x14ac:dyDescent="0.25">
      <c r="A63" s="17" t="s">
        <v>12</v>
      </c>
      <c r="B63" s="9">
        <v>11995</v>
      </c>
      <c r="C63" s="9">
        <v>8996.25</v>
      </c>
      <c r="D63" s="18">
        <v>2998.75</v>
      </c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7" t="s">
        <v>13</v>
      </c>
      <c r="B64" s="9">
        <v>9798.67</v>
      </c>
      <c r="C64" s="9">
        <v>7349</v>
      </c>
      <c r="D64" s="18">
        <v>2449.67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ht="15.75" thickBot="1" x14ac:dyDescent="0.3">
      <c r="A65" s="24" t="s">
        <v>14</v>
      </c>
      <c r="B65" s="20">
        <v>479937.4</v>
      </c>
      <c r="C65" s="20">
        <v>359952.98</v>
      </c>
      <c r="D65" s="21">
        <v>119984.42</v>
      </c>
      <c r="E65" s="2"/>
      <c r="F65" s="1"/>
      <c r="G65" s="4"/>
      <c r="H65" s="4"/>
      <c r="I65" s="4"/>
      <c r="J65" s="4"/>
      <c r="K65" s="4"/>
      <c r="L65" s="4"/>
      <c r="M65" s="4"/>
    </row>
    <row r="66" spans="1:13" ht="30" customHeight="1" x14ac:dyDescent="0.25">
      <c r="A66" s="25" t="s">
        <v>30</v>
      </c>
      <c r="B66" s="26">
        <f>SUM(B67)</f>
        <v>28345.23</v>
      </c>
      <c r="C66" s="26">
        <f t="shared" ref="C66:D66" si="2">SUM(C67)</f>
        <v>21258.922500000001</v>
      </c>
      <c r="D66" s="27">
        <f t="shared" si="2"/>
        <v>7086.3074999999999</v>
      </c>
      <c r="E66" s="2"/>
      <c r="G66" s="4"/>
      <c r="H66" s="4"/>
      <c r="I66" s="4"/>
      <c r="J66" s="4"/>
      <c r="K66" s="4"/>
      <c r="L66" s="4"/>
      <c r="M66" s="4"/>
    </row>
    <row r="67" spans="1:13" ht="15.75" thickBot="1" x14ac:dyDescent="0.3">
      <c r="A67" s="19" t="s">
        <v>16</v>
      </c>
      <c r="B67" s="20">
        <v>28345.23</v>
      </c>
      <c r="C67" s="20">
        <v>21258.922500000001</v>
      </c>
      <c r="D67" s="21">
        <v>7086.3074999999999</v>
      </c>
      <c r="F67" s="1"/>
      <c r="G67" s="4"/>
      <c r="H67" s="4"/>
      <c r="I67" s="4"/>
      <c r="J67" s="4"/>
      <c r="K67" s="4"/>
      <c r="L67" s="4"/>
      <c r="M67" s="4"/>
    </row>
    <row r="68" spans="1:13" x14ac:dyDescent="0.25">
      <c r="B68" s="47"/>
      <c r="C68" s="47"/>
      <c r="D68" s="47"/>
    </row>
    <row r="70" spans="1:13" x14ac:dyDescent="0.25">
      <c r="B70" s="48"/>
    </row>
  </sheetData>
  <mergeCells count="1">
    <mergeCell ref="A2:D7"/>
  </mergeCells>
  <pageMargins left="0.7" right="0.7" top="0.75" bottom="0.75" header="0.3" footer="0.3"/>
  <pageSetup paperSize="9" scale="5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Machová Terézia</cp:lastModifiedBy>
  <cp:lastPrinted>2020-05-21T08:12:20Z</cp:lastPrinted>
  <dcterms:created xsi:type="dcterms:W3CDTF">2020-04-21T11:00:10Z</dcterms:created>
  <dcterms:modified xsi:type="dcterms:W3CDTF">2020-09-04T07:03:17Z</dcterms:modified>
</cp:coreProperties>
</file>