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ova\Desktop\Podklady na prezentacie a ine vystupy pre Martina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C64" i="1" l="1"/>
  <c r="D64" i="1"/>
  <c r="B64" i="1"/>
  <c r="C45" i="1"/>
  <c r="D45" i="1"/>
  <c r="B45" i="1"/>
  <c r="D39" i="1"/>
  <c r="C39" i="1"/>
  <c r="B39" i="1"/>
  <c r="C10" i="1"/>
  <c r="C9" i="1" s="1"/>
  <c r="D10" i="1"/>
  <c r="B10" i="1"/>
  <c r="B9" i="1" l="1"/>
  <c r="D9" i="1"/>
</calcChain>
</file>

<file path=xl/sharedStrings.xml><?xml version="1.0" encoding="utf-8"?>
<sst xmlns="http://schemas.openxmlformats.org/spreadsheetml/2006/main" count="61" uniqueCount="61">
  <si>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</si>
  <si>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</si>
  <si>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</si>
  <si>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</si>
  <si>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</si>
  <si>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</si>
  <si>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</si>
  <si>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</si>
  <si>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</si>
  <si>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</si>
  <si>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</si>
  <si>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</si>
  <si>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</si>
  <si>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</si>
  <si>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</si>
  <si>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</si>
  <si>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</si>
  <si>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</si>
  <si>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</si>
  <si>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</si>
  <si>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</si>
  <si>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</si>
  <si>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</si>
  <si>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</si>
  <si>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</si>
  <si>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</si>
  <si>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</si>
  <si>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</si>
  <si>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</si>
  <si>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</si>
  <si>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</si>
  <si>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</si>
  <si>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</si>
  <si>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</si>
  <si>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4.3  - Podpora na investície do infraštruktúry súvisiacej s vývojom, modernizáciou alebo prispôsobením poľnohospodárstva a lesného hospodárstva</t>
  </si>
  <si>
    <t>7.2  - Podpora na investície do vytvárania, zlepšovania alebo rozširovania všetkých druhov infraštruktúr malých rozmerov vrátane investícií do energie z obnoviteľných zdrojov a úspor energie</t>
  </si>
  <si>
    <t>7.4  - Podpora na investície do vytvárania, zlepšovania alebo rozširovania miestnych základných služieb pre vidiecke obyvateľstvo vrátane voľného času a kultúry a súvisiacej infraštruktúry</t>
  </si>
  <si>
    <t>7.5  - Podpora na investície do rekreačnej infraštruktúry, turistických informácií a do turistickej infraštruktúry malých rozmerov na verejné využitie</t>
  </si>
  <si>
    <t>8.6  - Podpora investícií do lesníckych technológií a spracovania, do mobilizácie lesníckych výrobkov a ich uvádzania na trh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</si>
  <si>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</si>
  <si>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</si>
  <si>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</si>
  <si>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</si>
  <si>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</si>
  <si>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</si>
  <si>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</si>
  <si>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</si>
  <si>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</si>
  <si>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</si>
  <si>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</si>
  <si>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</si>
  <si>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</si>
  <si>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</si>
  <si>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</si>
  <si>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Prechodný zjednodušený režim základnej platby (jednotná platba na plochu, tzv. SAPS)</t>
  </si>
  <si>
    <t>Schémy viazaných priamych platieb:</t>
  </si>
  <si>
    <t>Podpory v súvislosti s opatreniami programu rozvoja vidieka:</t>
  </si>
  <si>
    <t>Forma prechodnej vnútroštátnej platby:</t>
  </si>
  <si>
    <r>
      <rPr>
        <b/>
        <sz val="20"/>
        <color indexed="8"/>
        <rFont val="Calibri"/>
        <family val="2"/>
        <charset val="238"/>
        <scheme val="minor"/>
      </rPr>
      <t>Aktuálny prehľad vyplatených finančných prostriedkov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              </t>
    </r>
    <r>
      <rPr>
        <sz val="10"/>
        <color rgb="FFFF0000"/>
        <rFont val="Calibri"/>
        <family val="2"/>
        <charset val="238"/>
        <scheme val="minor"/>
      </rPr>
      <t>Prehľad za obdobie 01.01.2020 - 30.06.2020</t>
    </r>
  </si>
  <si>
    <t>Platba na pestovanie vybraných druhov zeleniny s veľmi vysokou prácnosťou</t>
  </si>
  <si>
    <t xml:space="preserve">1.2 - Podpora na demonštračné činnosti a informačné akcie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</si>
</sst>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8"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65" headerRowCount="0" totalsRowShown="0" dataDxfId="7">
  <tableColumns count="4">
    <tableColumn id="1" name="Stĺpec1" headerRowDxfId="6"/>
    <tableColumn id="2" name="Stĺpec2" headerRowDxfId="5" dataDxfId="4"/>
    <tableColumn id="3" name="Stĺpec3" headerRowDxfId="3" dataDxfId="2"/>
    <tableColumn id="4" name="Stĺpec4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4" workbookViewId="0">
      <selection activeCell="A49" sqref="A49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5" t="s">
        <v>58</v>
      </c>
      <c r="B2" s="36"/>
      <c r="C2" s="36"/>
      <c r="D2" s="37"/>
    </row>
    <row r="3" spans="1:13" s="2" customFormat="1" x14ac:dyDescent="0.25">
      <c r="A3" s="38"/>
      <c r="B3" s="39"/>
      <c r="C3" s="39"/>
      <c r="D3" s="40"/>
    </row>
    <row r="4" spans="1:13" s="2" customFormat="1" x14ac:dyDescent="0.25">
      <c r="A4" s="38"/>
      <c r="B4" s="39"/>
      <c r="C4" s="39"/>
      <c r="D4" s="40"/>
    </row>
    <row r="5" spans="1:13" s="2" customFormat="1" x14ac:dyDescent="0.25">
      <c r="A5" s="38"/>
      <c r="B5" s="39"/>
      <c r="C5" s="39"/>
      <c r="D5" s="40"/>
    </row>
    <row r="6" spans="1:13" s="2" customFormat="1" x14ac:dyDescent="0.25">
      <c r="A6" s="38"/>
      <c r="B6" s="39"/>
      <c r="C6" s="39"/>
      <c r="D6" s="40"/>
    </row>
    <row r="7" spans="1:13" ht="15.75" thickBot="1" x14ac:dyDescent="0.3">
      <c r="A7" s="41"/>
      <c r="B7" s="42"/>
      <c r="C7" s="42"/>
      <c r="D7" s="43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42</v>
      </c>
      <c r="B9" s="31">
        <f>SUM(B10,B39,B45,B64)</f>
        <v>263736522.81999999</v>
      </c>
      <c r="C9" s="31">
        <f t="shared" ref="C9:D9" si="0">SUM(C10,C39,C45,C64)</f>
        <v>224590594.47999993</v>
      </c>
      <c r="D9" s="32">
        <f t="shared" si="0"/>
        <v>39145928.339999996</v>
      </c>
      <c r="G9" s="34"/>
      <c r="H9" s="34"/>
      <c r="I9" s="34"/>
    </row>
    <row r="10" spans="1:13" ht="30" customHeight="1" x14ac:dyDescent="0.25">
      <c r="A10" s="25" t="s">
        <v>40</v>
      </c>
      <c r="B10" s="26">
        <f>SUM(B11:B38)</f>
        <v>192717900.78999999</v>
      </c>
      <c r="C10" s="26">
        <f t="shared" ref="C10:D10" si="1">SUM(C11:C38)</f>
        <v>171590426.24999994</v>
      </c>
      <c r="D10" s="27">
        <f t="shared" si="1"/>
        <v>21127474.539999999</v>
      </c>
      <c r="G10" s="4"/>
      <c r="H10" s="4"/>
      <c r="I10" s="4"/>
    </row>
    <row r="11" spans="1:13" x14ac:dyDescent="0.25">
      <c r="A11" s="10" t="s">
        <v>39</v>
      </c>
      <c r="B11" s="5"/>
      <c r="C11" s="5"/>
      <c r="D11" s="11"/>
      <c r="E11" s="2"/>
    </row>
    <row r="12" spans="1:13" x14ac:dyDescent="0.25">
      <c r="A12" s="12" t="s">
        <v>54</v>
      </c>
      <c r="B12" s="8">
        <v>65628552.649999999</v>
      </c>
      <c r="C12" s="8">
        <v>65628552.649999999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41</v>
      </c>
      <c r="B13" s="8">
        <v>35676105.710000001</v>
      </c>
      <c r="C13" s="8">
        <v>35676105.710000001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1578965.26</v>
      </c>
      <c r="C14" s="8">
        <v>1578965.26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1652959.61</v>
      </c>
      <c r="C15" s="6">
        <v>1652959.61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55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43</v>
      </c>
      <c r="B17" s="6">
        <v>505653.71</v>
      </c>
      <c r="C17" s="6">
        <v>505653.71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1574543.11</v>
      </c>
      <c r="C18" s="6">
        <v>1574543.11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2502603.7200000002</v>
      </c>
      <c r="C22" s="6">
        <v>2502603.7200000002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64443.37</v>
      </c>
      <c r="C23" s="6">
        <v>64443.37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40761.06</v>
      </c>
      <c r="C24" s="6">
        <v>40761.06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208335.31</v>
      </c>
      <c r="C25" s="6">
        <v>208335.31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59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44</v>
      </c>
      <c r="B27" s="6">
        <v>589403.27</v>
      </c>
      <c r="C27" s="6">
        <v>589403.27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56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47</v>
      </c>
      <c r="B29" s="6">
        <v>18468940.739999998</v>
      </c>
      <c r="C29" s="6">
        <v>13658481.880000001</v>
      </c>
      <c r="D29" s="14">
        <v>4810458.8600000003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48</v>
      </c>
      <c r="B30" s="6">
        <v>989529.63</v>
      </c>
      <c r="C30" s="6">
        <v>726087.22</v>
      </c>
      <c r="D30" s="14">
        <v>263442.40999999997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49</v>
      </c>
      <c r="B31" s="6">
        <v>15760067.16</v>
      </c>
      <c r="C31" s="6">
        <v>11593950.779999999</v>
      </c>
      <c r="D31" s="14">
        <v>4166116.38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569464.54</v>
      </c>
      <c r="C32" s="6">
        <v>427098.14</v>
      </c>
      <c r="D32" s="14">
        <v>142366.39999999999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20869159</v>
      </c>
      <c r="C33" s="8">
        <v>15643494.390000001</v>
      </c>
      <c r="D33" s="13">
        <v>5225664.6100000003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456735.53</v>
      </c>
      <c r="C34" s="8">
        <v>341653.92</v>
      </c>
      <c r="D34" s="13">
        <v>115081.61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45</v>
      </c>
      <c r="B35" s="8">
        <v>13703.04</v>
      </c>
      <c r="C35" s="8">
        <v>10277.26</v>
      </c>
      <c r="D35" s="13">
        <v>3425.78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46</v>
      </c>
      <c r="B36" s="8">
        <v>24440245.309999999</v>
      </c>
      <c r="C36" s="8">
        <v>18062201.030000001</v>
      </c>
      <c r="D36" s="13">
        <v>6378044.2800000003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57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51</v>
      </c>
      <c r="B38" s="22">
        <v>22874.21</v>
      </c>
      <c r="C38" s="22">
        <v>0</v>
      </c>
      <c r="D38" s="23">
        <v>22874.21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SUM(B40:B44)</f>
        <v>7526947.3300000001</v>
      </c>
      <c r="C39" s="26">
        <f>SUM(C40:C44)</f>
        <v>5459689.9900000002</v>
      </c>
      <c r="D39" s="27">
        <f>SUM(D40:D44)</f>
        <v>2067257.34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12" t="s">
        <v>32</v>
      </c>
      <c r="B40" s="8">
        <v>1999987</v>
      </c>
      <c r="C40" s="8">
        <v>0</v>
      </c>
      <c r="D40" s="13">
        <v>1999987</v>
      </c>
      <c r="E40" s="2"/>
      <c r="G40" s="4"/>
      <c r="H40" s="4"/>
      <c r="I40" s="4"/>
      <c r="J40" s="4"/>
      <c r="K40" s="4"/>
      <c r="L40" s="4"/>
      <c r="M40" s="4"/>
    </row>
    <row r="41" spans="1:13" x14ac:dyDescent="0.25">
      <c r="A41" s="12" t="s">
        <v>52</v>
      </c>
      <c r="B41" s="8">
        <v>1782420.39</v>
      </c>
      <c r="C41" s="8">
        <v>1715150.05</v>
      </c>
      <c r="D41" s="13">
        <v>67270.34</v>
      </c>
      <c r="E41" s="2"/>
      <c r="F41" s="2"/>
      <c r="G41" s="4"/>
      <c r="H41" s="4"/>
      <c r="I41" s="4"/>
      <c r="J41" s="4"/>
      <c r="K41" s="4"/>
      <c r="L41" s="4"/>
      <c r="M41" s="4"/>
    </row>
    <row r="42" spans="1:13" s="1" customFormat="1" x14ac:dyDescent="0.25">
      <c r="A42" s="12" t="s">
        <v>33</v>
      </c>
      <c r="B42" s="8">
        <v>84702.37</v>
      </c>
      <c r="C42" s="8">
        <v>84702.37</v>
      </c>
      <c r="D42" s="13">
        <v>0</v>
      </c>
      <c r="E42" s="2"/>
      <c r="F42" s="2"/>
      <c r="G42" s="4"/>
      <c r="H42" s="4"/>
      <c r="I42" s="4"/>
      <c r="J42" s="33"/>
      <c r="K42" s="4"/>
      <c r="L42" s="4"/>
      <c r="M42" s="4"/>
    </row>
    <row r="43" spans="1:13" s="1" customFormat="1" x14ac:dyDescent="0.25">
      <c r="A43" s="12" t="s">
        <v>3</v>
      </c>
      <c r="B43" s="8">
        <v>2595342.92</v>
      </c>
      <c r="C43" s="8">
        <v>2595342.92</v>
      </c>
      <c r="D43" s="13">
        <v>0</v>
      </c>
      <c r="E43" s="2"/>
      <c r="F43" s="2"/>
      <c r="G43" s="4"/>
      <c r="H43" s="4"/>
      <c r="I43" s="4"/>
      <c r="J43" s="33"/>
      <c r="K43" s="4"/>
      <c r="L43" s="4"/>
      <c r="M43" s="4"/>
    </row>
    <row r="44" spans="1:13" s="1" customFormat="1" ht="15.75" thickBot="1" x14ac:dyDescent="0.3">
      <c r="A44" s="19" t="s">
        <v>53</v>
      </c>
      <c r="B44" s="22">
        <v>1064494.6499999999</v>
      </c>
      <c r="C44" s="22">
        <v>1064494.6499999999</v>
      </c>
      <c r="D44" s="23">
        <v>0</v>
      </c>
      <c r="E44" s="2"/>
      <c r="F44" s="2"/>
      <c r="G44" s="4"/>
      <c r="H44" s="4"/>
      <c r="I44" s="4"/>
      <c r="J44" s="33"/>
      <c r="K44" s="4"/>
      <c r="L44" s="4"/>
      <c r="M44" s="4"/>
    </row>
    <row r="45" spans="1:13" s="1" customFormat="1" ht="30" customHeight="1" x14ac:dyDescent="0.25">
      <c r="A45" s="25" t="s">
        <v>15</v>
      </c>
      <c r="B45" s="26">
        <f>SUM(B46:B63)</f>
        <v>63477759.819999993</v>
      </c>
      <c r="C45" s="26">
        <f t="shared" ref="C45:D45" si="2">SUM(C46:C63)</f>
        <v>47530042.070000008</v>
      </c>
      <c r="D45" s="27">
        <f t="shared" si="2"/>
        <v>15947717.75</v>
      </c>
      <c r="E45" s="2"/>
      <c r="G45" s="4"/>
      <c r="H45" s="4"/>
      <c r="I45" s="4"/>
      <c r="J45" s="33"/>
      <c r="K45" s="4"/>
      <c r="L45" s="4"/>
      <c r="M45" s="4"/>
    </row>
    <row r="46" spans="1:13" s="1" customFormat="1" x14ac:dyDescent="0.25">
      <c r="A46" s="17" t="s">
        <v>4</v>
      </c>
      <c r="B46" s="9">
        <v>120612.75</v>
      </c>
      <c r="C46" s="9">
        <v>90459.55</v>
      </c>
      <c r="D46" s="18">
        <v>30153.200000000001</v>
      </c>
      <c r="E46" s="2"/>
      <c r="G46" s="4"/>
      <c r="H46" s="4"/>
      <c r="I46" s="4"/>
      <c r="J46" s="33"/>
      <c r="K46" s="4"/>
      <c r="L46" s="4"/>
      <c r="M46" s="4"/>
    </row>
    <row r="47" spans="1:13" s="1" customFormat="1" x14ac:dyDescent="0.25">
      <c r="A47" s="17" t="s">
        <v>60</v>
      </c>
      <c r="B47" s="9">
        <v>47587.78</v>
      </c>
      <c r="C47" s="9">
        <v>35690.83</v>
      </c>
      <c r="D47" s="18">
        <v>11896.95</v>
      </c>
      <c r="E47" s="2"/>
      <c r="G47" s="4"/>
      <c r="H47" s="4"/>
      <c r="I47" s="4"/>
      <c r="J47" s="33"/>
      <c r="K47" s="4"/>
      <c r="L47" s="4"/>
      <c r="M47" s="4"/>
    </row>
    <row r="48" spans="1:13" s="1" customFormat="1" x14ac:dyDescent="0.25">
      <c r="A48" s="17" t="s">
        <v>5</v>
      </c>
      <c r="B48" s="9">
        <v>14534587.82</v>
      </c>
      <c r="C48" s="9">
        <v>10900940.699999999</v>
      </c>
      <c r="D48" s="18">
        <v>3633647.12</v>
      </c>
      <c r="E48" s="2"/>
      <c r="G48" s="4"/>
      <c r="H48" s="4"/>
      <c r="I48" s="4"/>
      <c r="J48" s="33"/>
      <c r="K48" s="4"/>
      <c r="L48" s="4"/>
      <c r="M48" s="4"/>
    </row>
    <row r="49" spans="1:13" s="1" customFormat="1" x14ac:dyDescent="0.25">
      <c r="A49" s="17" t="s">
        <v>7</v>
      </c>
      <c r="B49" s="9">
        <v>12868558.470000001</v>
      </c>
      <c r="C49" s="9">
        <v>9620478.8300000001</v>
      </c>
      <c r="D49" s="18">
        <v>3248079.64</v>
      </c>
      <c r="E49" s="2"/>
      <c r="G49" s="4"/>
      <c r="H49" s="4"/>
      <c r="I49" s="4"/>
      <c r="J49" s="33"/>
      <c r="K49" s="4"/>
      <c r="L49" s="4"/>
      <c r="M49" s="4"/>
    </row>
    <row r="50" spans="1:13" s="1" customFormat="1" ht="15" customHeight="1" x14ac:dyDescent="0.25">
      <c r="A50" s="17" t="s">
        <v>34</v>
      </c>
      <c r="B50" s="9">
        <v>2871400.54</v>
      </c>
      <c r="C50" s="9">
        <v>2153550.39</v>
      </c>
      <c r="D50" s="18">
        <v>717850.15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ht="15" customHeight="1" x14ac:dyDescent="0.25">
      <c r="A51" s="17" t="s">
        <v>6</v>
      </c>
      <c r="B51" s="9">
        <v>160000</v>
      </c>
      <c r="C51" s="9">
        <v>120000</v>
      </c>
      <c r="D51" s="18">
        <v>40000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ht="15" customHeight="1" x14ac:dyDescent="0.25">
      <c r="A52" s="17" t="s">
        <v>8</v>
      </c>
      <c r="B52" s="9">
        <v>8077403.0800000001</v>
      </c>
      <c r="C52" s="9">
        <v>6058052.25</v>
      </c>
      <c r="D52" s="18">
        <v>2019350.83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x14ac:dyDescent="0.25">
      <c r="A53" s="17" t="s">
        <v>35</v>
      </c>
      <c r="B53" s="9">
        <v>5231616.93</v>
      </c>
      <c r="C53" s="9">
        <v>3923712.48</v>
      </c>
      <c r="D53" s="18">
        <v>1307904.45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ht="15" customHeight="1" x14ac:dyDescent="0.25">
      <c r="A54" s="17" t="s">
        <v>36</v>
      </c>
      <c r="B54" s="9">
        <v>11975798.869999999</v>
      </c>
      <c r="C54" s="9">
        <v>8934512.0999999996</v>
      </c>
      <c r="D54" s="18">
        <v>3041286.77</v>
      </c>
      <c r="E54" s="2"/>
      <c r="G54" s="4"/>
      <c r="H54" s="4"/>
      <c r="I54" s="4"/>
      <c r="J54" s="33"/>
      <c r="K54" s="4"/>
      <c r="L54" s="4"/>
      <c r="M54" s="4"/>
    </row>
    <row r="55" spans="1:13" ht="15" customHeight="1" x14ac:dyDescent="0.25">
      <c r="A55" s="17" t="s">
        <v>37</v>
      </c>
      <c r="B55" s="9">
        <v>122904.65</v>
      </c>
      <c r="C55" s="9">
        <v>92178.47</v>
      </c>
      <c r="D55" s="18">
        <v>30726.18</v>
      </c>
      <c r="E55" s="2"/>
      <c r="F55" s="1"/>
      <c r="G55" s="4"/>
      <c r="H55" s="4"/>
      <c r="I55" s="4"/>
      <c r="J55" s="4"/>
      <c r="K55" s="4"/>
      <c r="L55" s="4"/>
      <c r="M55" s="4"/>
    </row>
    <row r="56" spans="1:13" ht="15" customHeight="1" x14ac:dyDescent="0.25">
      <c r="A56" s="17" t="s">
        <v>50</v>
      </c>
      <c r="B56" s="9">
        <v>19996.39</v>
      </c>
      <c r="C56" s="9">
        <v>14997.24</v>
      </c>
      <c r="D56" s="18">
        <v>4999.1499999999996</v>
      </c>
      <c r="E56" s="2"/>
      <c r="F56" s="1"/>
      <c r="G56" s="4"/>
      <c r="H56" s="4"/>
      <c r="I56" s="4"/>
      <c r="J56" s="4"/>
      <c r="K56" s="4"/>
      <c r="L56" s="4"/>
      <c r="M56" s="4"/>
    </row>
    <row r="57" spans="1:13" x14ac:dyDescent="0.25">
      <c r="A57" s="17" t="s">
        <v>9</v>
      </c>
      <c r="B57" s="9">
        <v>670926.9</v>
      </c>
      <c r="C57" s="9">
        <v>503195.17</v>
      </c>
      <c r="D57" s="18">
        <v>167731.73000000001</v>
      </c>
      <c r="E57" s="2"/>
      <c r="F57" s="1"/>
      <c r="G57" s="4"/>
      <c r="H57" s="4"/>
      <c r="I57" s="4"/>
      <c r="J57" s="4"/>
      <c r="K57" s="4"/>
      <c r="L57" s="4"/>
      <c r="M57" s="4"/>
    </row>
    <row r="58" spans="1:13" s="2" customFormat="1" x14ac:dyDescent="0.25">
      <c r="A58" s="17" t="s">
        <v>10</v>
      </c>
      <c r="B58" s="9">
        <v>1237868.1599999999</v>
      </c>
      <c r="C58" s="9">
        <v>928401.08</v>
      </c>
      <c r="D58" s="18">
        <v>309467.08</v>
      </c>
      <c r="F58" s="1"/>
      <c r="G58" s="4"/>
      <c r="H58" s="4"/>
      <c r="I58" s="4"/>
      <c r="J58" s="4"/>
      <c r="K58" s="4"/>
      <c r="L58" s="4"/>
      <c r="M58" s="4"/>
    </row>
    <row r="59" spans="1:13" s="2" customFormat="1" x14ac:dyDescent="0.25">
      <c r="A59" s="17" t="s">
        <v>38</v>
      </c>
      <c r="B59" s="9">
        <v>2646595.1</v>
      </c>
      <c r="C59" s="9">
        <v>1984946.28</v>
      </c>
      <c r="D59" s="18">
        <v>661648.81999999995</v>
      </c>
      <c r="F59" s="1"/>
      <c r="G59" s="4"/>
      <c r="H59" s="4"/>
      <c r="I59" s="4"/>
      <c r="J59" s="4"/>
      <c r="K59" s="4"/>
      <c r="L59" s="4"/>
      <c r="M59" s="4"/>
    </row>
    <row r="60" spans="1:13" s="2" customFormat="1" x14ac:dyDescent="0.25">
      <c r="A60" s="17" t="s">
        <v>11</v>
      </c>
      <c r="B60" s="9">
        <v>2472274.83</v>
      </c>
      <c r="C60" s="9">
        <v>1854206.1</v>
      </c>
      <c r="D60" s="18">
        <v>618068.73</v>
      </c>
      <c r="F60" s="1"/>
      <c r="G60" s="4"/>
      <c r="H60" s="4"/>
      <c r="I60" s="4"/>
      <c r="J60" s="4"/>
      <c r="K60" s="4"/>
      <c r="L60" s="4"/>
      <c r="M60" s="4"/>
    </row>
    <row r="61" spans="1:13" s="2" customFormat="1" x14ac:dyDescent="0.25">
      <c r="A61" s="17" t="s">
        <v>12</v>
      </c>
      <c r="B61" s="9">
        <v>11995</v>
      </c>
      <c r="C61" s="9">
        <v>8996.25</v>
      </c>
      <c r="D61" s="18">
        <v>2998.75</v>
      </c>
      <c r="F61" s="1"/>
      <c r="G61" s="4"/>
      <c r="H61" s="4"/>
      <c r="I61" s="4"/>
      <c r="J61" s="4"/>
      <c r="K61" s="4"/>
      <c r="L61" s="4"/>
      <c r="M61" s="4"/>
    </row>
    <row r="62" spans="1:13" x14ac:dyDescent="0.25">
      <c r="A62" s="17" t="s">
        <v>13</v>
      </c>
      <c r="B62" s="9">
        <v>9798.67</v>
      </c>
      <c r="C62" s="9">
        <v>7349</v>
      </c>
      <c r="D62" s="18">
        <v>2449.67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.75" thickBot="1" x14ac:dyDescent="0.3">
      <c r="A63" s="24" t="s">
        <v>14</v>
      </c>
      <c r="B63" s="20">
        <v>397833.88</v>
      </c>
      <c r="C63" s="20">
        <v>298375.34999999998</v>
      </c>
      <c r="D63" s="21">
        <v>99458.53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customHeight="1" x14ac:dyDescent="0.25">
      <c r="A64" s="25" t="s">
        <v>30</v>
      </c>
      <c r="B64" s="26">
        <f>SUM(B65)</f>
        <v>13914.88</v>
      </c>
      <c r="C64" s="26">
        <f t="shared" ref="C64:D64" si="3">SUM(C65)</f>
        <v>10436.17</v>
      </c>
      <c r="D64" s="27">
        <f t="shared" si="3"/>
        <v>3478.71</v>
      </c>
      <c r="E64" s="2"/>
      <c r="G64" s="4"/>
      <c r="H64" s="4"/>
      <c r="I64" s="4"/>
      <c r="J64" s="4"/>
      <c r="K64" s="4"/>
      <c r="L64" s="4"/>
      <c r="M64" s="4"/>
    </row>
    <row r="65" spans="1:13" ht="15.75" thickBot="1" x14ac:dyDescent="0.3">
      <c r="A65" s="19" t="s">
        <v>16</v>
      </c>
      <c r="B65" s="20">
        <v>13914.88</v>
      </c>
      <c r="C65" s="20">
        <v>10436.17</v>
      </c>
      <c r="D65" s="21">
        <v>3478.71</v>
      </c>
      <c r="F65" s="1"/>
      <c r="G65" s="4"/>
      <c r="H65" s="4"/>
      <c r="I65" s="4"/>
      <c r="J65" s="4"/>
      <c r="K65" s="4"/>
      <c r="L65" s="4"/>
      <c r="M65" s="4"/>
    </row>
  </sheetData>
  <mergeCells count="1">
    <mergeCell ref="A2:D7"/>
  </mergeCells>
  <pageMargins left="0.7" right="0.7" top="0.75" bottom="0.75" header="0.3" footer="0.3"/>
  <pageSetup paperSize="9"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2020-05-21T08:12:20Z</cp:lastPrinted>
  <dcterms:created xsi:type="dcterms:W3CDTF">2020-04-21T11:00:10Z</dcterms:created>
  <dcterms:modified xsi:type="dcterms:W3CDTF">2020-07-16T10:47:12Z</dcterms:modified>
</cp:coreProperties>
</file>