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mis\AppData\Local\Microsoft\Windows\INetCache\Content.Outlook\11O08550\"/>
    </mc:Choice>
  </mc:AlternateContent>
  <bookViews>
    <workbookView xWindow="0" yWindow="0" windowWidth="20490" windowHeight="7530"/>
  </bookViews>
  <sheets>
    <sheet name="Prehľad za rok 2020" sheetId="1" r:id="rId1"/>
  </sheets>
  <calcPr calcId="162913"/>
</workbook>
</file>

<file path=xl/calcChain.xml><?xml version="1.0" encoding="utf-8"?>
<calcChain xmlns="http://schemas.openxmlformats.org/spreadsheetml/2006/main">
  <c r="C9" i="1" l="1"/>
  <c r="D9" i="1"/>
  <c r="B9" i="1"/>
  <c r="C62" i="1"/>
  <c r="D62" i="1"/>
  <c r="B62" i="1"/>
  <c r="C44" i="1"/>
  <c r="D44" i="1"/>
  <c r="B44" i="1"/>
  <c r="D38" i="1"/>
  <c r="C38" i="1"/>
  <c r="B38" i="1"/>
  <c r="C10" i="1"/>
  <c r="D10" i="1"/>
  <c r="B10" i="1"/>
</calcChain>
</file>

<file path=xl/sharedStrings.xml><?xml version="1.0" encoding="utf-8"?>
<sst xmlns="http://schemas.openxmlformats.org/spreadsheetml/2006/main" count="59" uniqueCount="59">
  <si>
    <t>Platba na kravy chované v systéme s trhovou produkciou mlieka</t>
  </si>
  <si>
    <t>Platba na oblasti s prírodnými a poloprírodnými obmedzeniami</t>
  </si>
  <si>
    <t>Platba na pestovanie cukrovej repy</t>
  </si>
  <si>
    <t>Víno a vinohrady</t>
  </si>
  <si>
    <t>1.1  - Podpora na akcie odborného vzdelávania a získavania zručností</t>
  </si>
  <si>
    <t>4.1  - Podpora na investície do poľnohospodárskych podnikov</t>
  </si>
  <si>
    <t>6.1  - Pomoc na začatie podnikateľskej činnosti pre mladých poľnohospodárov</t>
  </si>
  <si>
    <t>4.2  - Podpora na investície do spracovania/uvádzania na trh a/alebo vývoja poľnohospodárskych výrobkov</t>
  </si>
  <si>
    <t>6.4  - Podpora na investície do vytvárania a rozvoja nepoľnohospodárskych činností</t>
  </si>
  <si>
    <t>8.3  - Podpora na prevenciu a odstraňovanie škôd v lesoch spôsobených lesnými požiarmi a prírodnými katastrofami a katastrofickými udalosťami</t>
  </si>
  <si>
    <t>8.4  - Podpora na obnovu lesov poškodených lesnými požiarmi a prírodnými katastrofami a katastrofickými udalosťami</t>
  </si>
  <si>
    <t>16.4  - Spolupráca</t>
  </si>
  <si>
    <t>19.1  - Prípravná podpora</t>
  </si>
  <si>
    <t>19.4  - Podpora na prevádzkové náklady a oživenie</t>
  </si>
  <si>
    <t>20.2 - Technická pomoc</t>
  </si>
  <si>
    <t>PROJEKTOVÉ PODPORY PRV SR 2014-2020</t>
  </si>
  <si>
    <t>7. Technická pomoc</t>
  </si>
  <si>
    <t>Uhradené spolu</t>
  </si>
  <si>
    <t>Uhradené zo zdrojov EÚ</t>
  </si>
  <si>
    <t>Uhradené zo štátneho rozpočtu</t>
  </si>
  <si>
    <t>Lesnícko-environmentálne a klimatické služby a ochrana lesov</t>
  </si>
  <si>
    <t>Platba na pestovanie chmeľu</t>
  </si>
  <si>
    <t>Platba na pestovanie rajčiakov</t>
  </si>
  <si>
    <t>Platba na pestovanie vybraných druhov bielkovinových plodín</t>
  </si>
  <si>
    <t>Platba na pestovanie vybraných druhov ovocia s vysokou prácnosťou</t>
  </si>
  <si>
    <t>Platba na pestovanie vybraných druhov zeleniny</t>
  </si>
  <si>
    <t>Platba na územia európskeho významu</t>
  </si>
  <si>
    <t>Platba pre mladých poľnohospodárov</t>
  </si>
  <si>
    <t>Úhrada finančnej disciplíny</t>
  </si>
  <si>
    <t>ORGANIZÁCIA TRHU a ŠTÁTNA POMOC</t>
  </si>
  <si>
    <t>OPERAČNÝ PROGRAM RYBNÉ HOSPODÁRSTVO 2014-2020</t>
  </si>
  <si>
    <t>Platba na pestovanie vybraných druhov ovocia s veľmi vysokou prácnosťou</t>
  </si>
  <si>
    <t>Odstraňovanie a likvidácia mŕtvych hospodárskych zvierat</t>
  </si>
  <si>
    <t>Podpory pre pestovateľov ovocia a zeleniny (OZ)</t>
  </si>
  <si>
    <t>4.3  - Podpora na investície do infraštruktúry súvisiacej s vývojom, modernizáciou alebo prispôsobením poľnohospodárstva a lesného hospodárstva</t>
  </si>
  <si>
    <t>7.2  - Podpora na investície do vytvárania, zlepšovania alebo rozširovania všetkých druhov infraštruktúr malých rozmerov vrátane investícií do energie z obnoviteľných zdrojov a úspor energie</t>
  </si>
  <si>
    <t>7.4  - Podpora na investície do vytvárania, zlepšovania alebo rozširovania miestnych základných služieb pre vidiecke obyvateľstvo vrátane voľného času a kultúry a súvisiacej infraštruktúry</t>
  </si>
  <si>
    <t>7.5  - Podpora na investície do rekreačnej infraštruktúry, turistických informácií a do turistickej infraštruktúry malých rozmerov na verejné využitie</t>
  </si>
  <si>
    <t>8.6  - Podpora investícií do lesníckych technológií a spracovania, do mobilizácie lesníckych výrobkov a ich uvádzania na trh</t>
  </si>
  <si>
    <t>Schémy oddelených priamych platieb:</t>
  </si>
  <si>
    <t>IACS - priame platby a neprojektové podpory  PRV SR 2014-2020</t>
  </si>
  <si>
    <t>Platba na poľnohospodárske postupy prospešné pre klímu a životné prostredie (Greening)</t>
  </si>
  <si>
    <t xml:space="preserve">SPOLU:                    </t>
  </si>
  <si>
    <r>
      <rPr>
        <b/>
        <sz val="20"/>
        <color indexed="8"/>
        <rFont val="Calibri"/>
        <family val="2"/>
        <charset val="238"/>
        <scheme val="minor"/>
      </rPr>
      <t>Aktuálny prehľad vyplatených finančných prostriedkov</t>
    </r>
    <r>
      <rPr>
        <b/>
        <sz val="16"/>
        <color indexed="8"/>
        <rFont val="Calibri"/>
        <family val="2"/>
        <charset val="238"/>
        <scheme val="minor"/>
      </rPr>
      <t xml:space="preserve">                                                   </t>
    </r>
    <r>
      <rPr>
        <sz val="10"/>
        <color rgb="FFFF0000"/>
        <rFont val="Calibri"/>
        <family val="2"/>
        <charset val="238"/>
        <scheme val="minor"/>
      </rPr>
      <t>Prehľad za obdobie 01.01.2020 - 30.04.2020</t>
    </r>
  </si>
  <si>
    <t>Platba na chov bahníc, jariek a kôz</t>
  </si>
  <si>
    <t>Platba na výkrm vybraných kategórií hovädzieho dobytka</t>
  </si>
  <si>
    <t xml:space="preserve">Platba na prvé zalesnenie poľnohospodárskej pôdy </t>
  </si>
  <si>
    <t>Platba na životné podmienky zvierat</t>
  </si>
  <si>
    <t>Platba na agroenvironmentálno-klimatické opatrenia</t>
  </si>
  <si>
    <t>Platba na agroenvironmentálno-klimatické opatrenia - Chov a udržanie ohrozených druhov zvierat</t>
  </si>
  <si>
    <t>Platba na ekologické poľnohospodárstvo</t>
  </si>
  <si>
    <t>8.1 - Podpora na zalesňovanie/vytváranie zalesnených oblastí</t>
  </si>
  <si>
    <t>Doplnková vnútroštátna platba na dobytčie jednotky</t>
  </si>
  <si>
    <t xml:space="preserve">Ovocie a zelenina do škôl </t>
  </si>
  <si>
    <t xml:space="preserve">Školské mlieko </t>
  </si>
  <si>
    <t>Prechodný zjednodušený režim základnej platby (jednotná platba na plochu, tzv. SAPS)</t>
  </si>
  <si>
    <t>Schémy viazaných priamych platieb:</t>
  </si>
  <si>
    <t>Podpory v súvislosti s opatreniami programu rozvoja vidieka:</t>
  </si>
  <si>
    <t>Forma prechodnej vnútroštátnej platby: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</si>
</sst>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7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20"/>
      <color indexed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4"/>
        </stop>
      </gradientFill>
    </fill>
    <fill>
      <gradientFill degree="270">
        <stop position="0">
          <color theme="0"/>
        </stop>
        <stop position="1">
          <color theme="9" tint="0.59999389629810485"/>
        </stop>
      </gradient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/>
    <xf numFmtId="164" fontId="4" fillId="0" borderId="0" xfId="0" applyNumberFormat="1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 wrapText="1"/>
    </xf>
    <xf numFmtId="164" fontId="1" fillId="0" borderId="0" xfId="0" applyNumberFormat="1" applyFont="1" applyFill="1" applyBorder="1" applyAlignment="1">
      <alignment horizontal="right" wrapText="1"/>
    </xf>
    <xf numFmtId="164" fontId="0" fillId="0" borderId="0" xfId="0" applyNumberFormat="1" applyFill="1" applyBorder="1" applyAlignment="1">
      <alignment horizontal="right"/>
    </xf>
    <xf numFmtId="164" fontId="0" fillId="0" borderId="0" xfId="0" applyNumberFormat="1" applyFill="1" applyBorder="1" applyAlignment="1">
      <alignment horizontal="right" wrapText="1"/>
    </xf>
    <xf numFmtId="0" fontId="1" fillId="0" borderId="4" xfId="0" applyFont="1" applyFill="1" applyBorder="1" applyAlignment="1">
      <alignment horizontal="left"/>
    </xf>
    <xf numFmtId="164" fontId="4" fillId="0" borderId="5" xfId="0" applyNumberFormat="1" applyFont="1" applyFill="1" applyBorder="1" applyAlignment="1">
      <alignment horizontal="right"/>
    </xf>
    <xf numFmtId="0" fontId="0" fillId="0" borderId="4" xfId="0" applyFill="1" applyBorder="1"/>
    <xf numFmtId="164" fontId="0" fillId="0" borderId="5" xfId="0" applyNumberFormat="1" applyFill="1" applyBorder="1" applyAlignment="1">
      <alignment horizontal="right"/>
    </xf>
    <xf numFmtId="164" fontId="4" fillId="0" borderId="5" xfId="0" applyNumberFormat="1" applyFont="1" applyFill="1" applyBorder="1" applyAlignment="1">
      <alignment horizontal="right" wrapText="1"/>
    </xf>
    <xf numFmtId="0" fontId="1" fillId="0" borderId="4" xfId="0" applyFont="1" applyFill="1" applyBorder="1"/>
    <xf numFmtId="164" fontId="1" fillId="0" borderId="5" xfId="0" applyNumberFormat="1" applyFont="1" applyFill="1" applyBorder="1" applyAlignment="1">
      <alignment horizontal="right" wrapText="1"/>
    </xf>
    <xf numFmtId="0" fontId="0" fillId="0" borderId="4" xfId="0" applyFill="1" applyBorder="1" applyAlignment="1">
      <alignment wrapText="1"/>
    </xf>
    <xf numFmtId="164" fontId="0" fillId="0" borderId="5" xfId="0" applyNumberFormat="1" applyFill="1" applyBorder="1" applyAlignment="1">
      <alignment horizontal="right" wrapText="1"/>
    </xf>
    <xf numFmtId="0" fontId="0" fillId="0" borderId="6" xfId="0" applyFill="1" applyBorder="1"/>
    <xf numFmtId="164" fontId="0" fillId="0" borderId="7" xfId="0" applyNumberFormat="1" applyFill="1" applyBorder="1" applyAlignment="1">
      <alignment horizontal="right" wrapText="1"/>
    </xf>
    <xf numFmtId="164" fontId="0" fillId="0" borderId="8" xfId="0" applyNumberFormat="1" applyFill="1" applyBorder="1" applyAlignment="1">
      <alignment horizontal="right" wrapText="1"/>
    </xf>
    <xf numFmtId="164" fontId="0" fillId="0" borderId="7" xfId="0" applyNumberFormat="1" applyFill="1" applyBorder="1" applyAlignment="1">
      <alignment horizontal="right"/>
    </xf>
    <xf numFmtId="164" fontId="0" fillId="0" borderId="8" xfId="0" applyNumberFormat="1" applyFill="1" applyBorder="1" applyAlignment="1">
      <alignment horizontal="right"/>
    </xf>
    <xf numFmtId="0" fontId="0" fillId="0" borderId="6" xfId="0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right" vertical="center" wrapText="1"/>
    </xf>
    <xf numFmtId="164" fontId="2" fillId="2" borderId="3" xfId="0" applyNumberFormat="1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right"/>
    </xf>
    <xf numFmtId="164" fontId="1" fillId="3" borderId="10" xfId="0" applyNumberFormat="1" applyFont="1" applyFill="1" applyBorder="1" applyAlignment="1">
      <alignment horizontal="center" vertical="top" wrapText="1"/>
    </xf>
    <xf numFmtId="164" fontId="1" fillId="3" borderId="11" xfId="0" applyNumberFormat="1" applyFont="1" applyFill="1" applyBorder="1" applyAlignment="1">
      <alignment horizontal="center" vertical="top" wrapText="1"/>
    </xf>
    <xf numFmtId="164" fontId="1" fillId="3" borderId="10" xfId="0" applyNumberFormat="1" applyFont="1" applyFill="1" applyBorder="1" applyAlignment="1">
      <alignment horizontal="right" vertical="center"/>
    </xf>
    <xf numFmtId="164" fontId="1" fillId="3" borderId="1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</cellXfs>
  <cellStyles count="1">
    <cellStyle name="Normálna" xfId="0" builtinId="0"/>
  </cellStyles>
  <dxfs count="8">
    <dxf>
      <numFmt numFmtId="164" formatCode="#,##0.00\ &quot;€&quot;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/m/yyyy"/>
      <alignment horizontal="center" vertical="bottom" textRotation="0" wrapText="0" indent="0" justifyLastLine="0" shrinkToFit="0" readingOrder="0"/>
    </dxf>
    <dxf>
      <numFmt numFmtId="164" formatCode="#,##0.00\ &quot;€&quot;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/m/yyyy"/>
      <alignment horizontal="center" vertical="bottom" textRotation="0" wrapText="0" indent="0" justifyLastLine="0" shrinkToFit="0" readingOrder="0"/>
    </dxf>
    <dxf>
      <numFmt numFmtId="164" formatCode="#,##0.00\ &quot;€&quot;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</dxf>
    <dxf>
      <alignment horizontal="right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57151</xdr:rowOff>
    </xdr:from>
    <xdr:to>
      <xdr:col>0</xdr:col>
      <xdr:colOff>3686176</xdr:colOff>
      <xdr:row>5</xdr:row>
      <xdr:rowOff>91523</xdr:rowOff>
    </xdr:to>
    <xdr:pic>
      <xdr:nvPicPr>
        <xdr:cNvPr id="3" name="Obrázo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95251"/>
          <a:ext cx="3571876" cy="7963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uľka1" displayName="Tabuľka1" ref="A8:D63" headerRowCount="0" totalsRowShown="0" dataDxfId="7">
  <tableColumns count="4">
    <tableColumn id="1" name="Stĺpec1" headerRowDxfId="6"/>
    <tableColumn id="2" name="Stĺpec2" headerRowDxfId="5" dataDxfId="4"/>
    <tableColumn id="3" name="Stĺpec3" headerRowDxfId="3" dataDxfId="2"/>
    <tableColumn id="4" name="Stĺpec4" headerRowDxfId="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3"/>
  <sheetViews>
    <sheetView tabSelected="1" workbookViewId="0">
      <selection activeCell="A16" sqref="A16"/>
    </sheetView>
  </sheetViews>
  <sheetFormatPr defaultRowHeight="15" x14ac:dyDescent="0.25"/>
  <cols>
    <col min="1" max="1" width="173.140625" bestFit="1" customWidth="1"/>
    <col min="2" max="4" width="21.28515625" style="3" customWidth="1"/>
    <col min="6" max="6" width="13.7109375" bestFit="1" customWidth="1"/>
  </cols>
  <sheetData>
    <row r="1" spans="1:6" s="2" customFormat="1" ht="3" customHeight="1" thickBot="1" x14ac:dyDescent="0.3">
      <c r="B1" s="3"/>
      <c r="C1" s="3"/>
      <c r="D1" s="3"/>
    </row>
    <row r="2" spans="1:6" s="2" customFormat="1" x14ac:dyDescent="0.25">
      <c r="A2" s="33" t="s">
        <v>43</v>
      </c>
      <c r="B2" s="34"/>
      <c r="C2" s="34"/>
      <c r="D2" s="35"/>
    </row>
    <row r="3" spans="1:6" s="2" customFormat="1" x14ac:dyDescent="0.25">
      <c r="A3" s="36"/>
      <c r="B3" s="37"/>
      <c r="C3" s="37"/>
      <c r="D3" s="38"/>
    </row>
    <row r="4" spans="1:6" s="2" customFormat="1" x14ac:dyDescent="0.25">
      <c r="A4" s="36"/>
      <c r="B4" s="37"/>
      <c r="C4" s="37"/>
      <c r="D4" s="38"/>
    </row>
    <row r="5" spans="1:6" s="2" customFormat="1" x14ac:dyDescent="0.25">
      <c r="A5" s="36"/>
      <c r="B5" s="37"/>
      <c r="C5" s="37"/>
      <c r="D5" s="38"/>
    </row>
    <row r="6" spans="1:6" s="2" customFormat="1" x14ac:dyDescent="0.25">
      <c r="A6" s="36"/>
      <c r="B6" s="37"/>
      <c r="C6" s="37"/>
      <c r="D6" s="38"/>
    </row>
    <row r="7" spans="1:6" ht="15.75" thickBot="1" x14ac:dyDescent="0.3">
      <c r="A7" s="39"/>
      <c r="B7" s="40"/>
      <c r="C7" s="40"/>
      <c r="D7" s="41"/>
    </row>
    <row r="8" spans="1:6" s="2" customFormat="1" ht="30" customHeight="1" thickBot="1" x14ac:dyDescent="0.3">
      <c r="A8" s="28"/>
      <c r="B8" s="29" t="s">
        <v>17</v>
      </c>
      <c r="C8" s="29" t="s">
        <v>18</v>
      </c>
      <c r="D8" s="30" t="s">
        <v>19</v>
      </c>
    </row>
    <row r="9" spans="1:6" s="1" customFormat="1" ht="30" customHeight="1" thickBot="1" x14ac:dyDescent="0.3">
      <c r="A9" s="28" t="s">
        <v>42</v>
      </c>
      <c r="B9" s="31">
        <f>SUM(B10,B38,B44,B62)</f>
        <v>169855230.38</v>
      </c>
      <c r="C9" s="31">
        <f t="shared" ref="C9:D9" si="0">SUM(C10,C38,C44,C62)</f>
        <v>146815053.09999999</v>
      </c>
      <c r="D9" s="32">
        <f t="shared" si="0"/>
        <v>23040177.280000001</v>
      </c>
    </row>
    <row r="10" spans="1:6" ht="30" customHeight="1" x14ac:dyDescent="0.25">
      <c r="A10" s="25" t="s">
        <v>40</v>
      </c>
      <c r="B10" s="26">
        <f>SUM(B11:B37)</f>
        <v>125457477.91</v>
      </c>
      <c r="C10" s="26">
        <f t="shared" ref="C10:D10" si="1">SUM(C11:C37)</f>
        <v>114427020.09999999</v>
      </c>
      <c r="D10" s="27">
        <f t="shared" si="1"/>
        <v>11030457.810000001</v>
      </c>
    </row>
    <row r="11" spans="1:6" x14ac:dyDescent="0.25">
      <c r="A11" s="10" t="s">
        <v>39</v>
      </c>
      <c r="B11" s="5"/>
      <c r="C11" s="5"/>
      <c r="D11" s="11"/>
      <c r="E11" s="2"/>
    </row>
    <row r="12" spans="1:6" x14ac:dyDescent="0.25">
      <c r="A12" s="12" t="s">
        <v>55</v>
      </c>
      <c r="B12" s="8">
        <v>48793438.5</v>
      </c>
      <c r="C12" s="8">
        <v>48793438.5</v>
      </c>
      <c r="D12" s="13">
        <v>0</v>
      </c>
      <c r="E12" s="2"/>
      <c r="F12" s="4"/>
    </row>
    <row r="13" spans="1:6" x14ac:dyDescent="0.25">
      <c r="A13" s="12" t="s">
        <v>41</v>
      </c>
      <c r="B13" s="8">
        <v>26447302.530000001</v>
      </c>
      <c r="C13" s="8">
        <v>26447302.530000001</v>
      </c>
      <c r="D13" s="13">
        <v>0</v>
      </c>
      <c r="E13" s="2"/>
    </row>
    <row r="14" spans="1:6" x14ac:dyDescent="0.25">
      <c r="A14" s="12" t="s">
        <v>27</v>
      </c>
      <c r="B14" s="8">
        <v>1443277.19</v>
      </c>
      <c r="C14" s="8">
        <v>1443277.19</v>
      </c>
      <c r="D14" s="13">
        <v>0</v>
      </c>
      <c r="E14" s="2"/>
    </row>
    <row r="15" spans="1:6" x14ac:dyDescent="0.25">
      <c r="A15" s="12" t="s">
        <v>28</v>
      </c>
      <c r="B15" s="6">
        <v>1237499.6499999999</v>
      </c>
      <c r="C15" s="6">
        <v>1237499.6499999999</v>
      </c>
      <c r="D15" s="14">
        <v>0</v>
      </c>
      <c r="E15" s="2"/>
    </row>
    <row r="16" spans="1:6" x14ac:dyDescent="0.25">
      <c r="A16" s="15" t="s">
        <v>56</v>
      </c>
      <c r="B16" s="7"/>
      <c r="C16" s="7"/>
      <c r="D16" s="16"/>
      <c r="E16" s="2"/>
    </row>
    <row r="17" spans="1:5" x14ac:dyDescent="0.25">
      <c r="A17" s="12" t="s">
        <v>44</v>
      </c>
      <c r="B17" s="6">
        <v>406546.28</v>
      </c>
      <c r="C17" s="6">
        <v>406546.28</v>
      </c>
      <c r="D17" s="14">
        <v>0</v>
      </c>
      <c r="E17" s="2"/>
    </row>
    <row r="18" spans="1:5" x14ac:dyDescent="0.25">
      <c r="A18" s="12" t="s">
        <v>0</v>
      </c>
      <c r="B18" s="6">
        <v>1268099.6599999999</v>
      </c>
      <c r="C18" s="6">
        <v>1268099.6599999999</v>
      </c>
      <c r="D18" s="14">
        <v>0</v>
      </c>
      <c r="E18" s="2"/>
    </row>
    <row r="19" spans="1:5" x14ac:dyDescent="0.25">
      <c r="A19" s="12" t="s">
        <v>21</v>
      </c>
      <c r="B19" s="6">
        <v>16312.32</v>
      </c>
      <c r="C19" s="6">
        <v>16312.32</v>
      </c>
      <c r="D19" s="14">
        <v>0</v>
      </c>
      <c r="E19" s="2"/>
    </row>
    <row r="20" spans="1:5" x14ac:dyDescent="0.25">
      <c r="A20" s="12" t="s">
        <v>2</v>
      </c>
      <c r="B20" s="6">
        <v>672194.6</v>
      </c>
      <c r="C20" s="6">
        <v>672194.6</v>
      </c>
      <c r="D20" s="14">
        <v>0</v>
      </c>
      <c r="E20" s="2"/>
    </row>
    <row r="21" spans="1:5" x14ac:dyDescent="0.25">
      <c r="A21" s="12" t="s">
        <v>22</v>
      </c>
      <c r="B21" s="6">
        <v>2639.77</v>
      </c>
      <c r="C21" s="6">
        <v>2639.77</v>
      </c>
      <c r="D21" s="14">
        <v>0</v>
      </c>
      <c r="E21" s="2"/>
    </row>
    <row r="22" spans="1:5" x14ac:dyDescent="0.25">
      <c r="A22" s="12" t="s">
        <v>23</v>
      </c>
      <c r="B22" s="6">
        <v>1724250.66</v>
      </c>
      <c r="C22" s="6">
        <v>1724250.66</v>
      </c>
      <c r="D22" s="14">
        <v>0</v>
      </c>
      <c r="E22" s="2"/>
    </row>
    <row r="23" spans="1:5" x14ac:dyDescent="0.25">
      <c r="A23" s="12" t="s">
        <v>31</v>
      </c>
      <c r="B23" s="6">
        <v>47064.93</v>
      </c>
      <c r="C23" s="6">
        <v>47064.93</v>
      </c>
      <c r="D23" s="14">
        <v>0</v>
      </c>
      <c r="E23" s="2"/>
    </row>
    <row r="24" spans="1:5" x14ac:dyDescent="0.25">
      <c r="A24" s="12" t="s">
        <v>24</v>
      </c>
      <c r="B24" s="6">
        <v>30200.67</v>
      </c>
      <c r="C24" s="6">
        <v>30200.67</v>
      </c>
      <c r="D24" s="14">
        <v>0</v>
      </c>
      <c r="E24" s="2"/>
    </row>
    <row r="25" spans="1:5" x14ac:dyDescent="0.25">
      <c r="A25" s="12" t="s">
        <v>25</v>
      </c>
      <c r="B25" s="6">
        <v>111706.59</v>
      </c>
      <c r="C25" s="6">
        <v>111706.59</v>
      </c>
      <c r="D25" s="14">
        <v>0</v>
      </c>
      <c r="E25" s="2"/>
    </row>
    <row r="26" spans="1:5" x14ac:dyDescent="0.25">
      <c r="A26" s="12" t="s">
        <v>45</v>
      </c>
      <c r="B26" s="6">
        <v>512529.77</v>
      </c>
      <c r="C26" s="6">
        <v>512529.77</v>
      </c>
      <c r="D26" s="14">
        <v>0</v>
      </c>
      <c r="E26" s="2"/>
    </row>
    <row r="27" spans="1:5" x14ac:dyDescent="0.25">
      <c r="A27" s="10" t="s">
        <v>57</v>
      </c>
      <c r="B27" s="7"/>
      <c r="C27" s="7"/>
      <c r="D27" s="16"/>
      <c r="E27" s="2"/>
    </row>
    <row r="28" spans="1:5" x14ac:dyDescent="0.25">
      <c r="A28" s="12" t="s">
        <v>48</v>
      </c>
      <c r="B28" s="6">
        <v>13879953.300000001</v>
      </c>
      <c r="C28" s="6">
        <v>10294268.779999999</v>
      </c>
      <c r="D28" s="14">
        <v>3585684.52</v>
      </c>
      <c r="E28" s="2"/>
    </row>
    <row r="29" spans="1:5" x14ac:dyDescent="0.25">
      <c r="A29" s="12" t="s">
        <v>49</v>
      </c>
      <c r="B29" s="6">
        <v>2436</v>
      </c>
      <c r="C29" s="6">
        <v>1739</v>
      </c>
      <c r="D29" s="14">
        <v>697</v>
      </c>
      <c r="E29" s="2"/>
    </row>
    <row r="30" spans="1:5" x14ac:dyDescent="0.25">
      <c r="A30" s="12" t="s">
        <v>50</v>
      </c>
      <c r="B30" s="6">
        <v>13444396.23</v>
      </c>
      <c r="C30" s="6">
        <v>9859299.4299999997</v>
      </c>
      <c r="D30" s="14">
        <v>3585096.8</v>
      </c>
      <c r="E30" s="2"/>
    </row>
    <row r="31" spans="1:5" x14ac:dyDescent="0.25">
      <c r="A31" s="12" t="s">
        <v>20</v>
      </c>
      <c r="B31" s="6">
        <v>429</v>
      </c>
      <c r="C31" s="6">
        <v>321.75</v>
      </c>
      <c r="D31" s="14">
        <v>107.25</v>
      </c>
      <c r="E31" s="2"/>
    </row>
    <row r="32" spans="1:5" x14ac:dyDescent="0.25">
      <c r="A32" s="12" t="s">
        <v>1</v>
      </c>
      <c r="B32" s="8">
        <v>15121342.970000001</v>
      </c>
      <c r="C32" s="8">
        <v>11337769.859999999</v>
      </c>
      <c r="D32" s="13">
        <v>3783573.11</v>
      </c>
      <c r="E32" s="2"/>
    </row>
    <row r="33" spans="1:5" x14ac:dyDescent="0.25">
      <c r="A33" s="12" t="s">
        <v>26</v>
      </c>
      <c r="B33" s="8">
        <v>12724.41</v>
      </c>
      <c r="C33" s="8">
        <v>9220.58</v>
      </c>
      <c r="D33" s="13">
        <v>3503.83</v>
      </c>
    </row>
    <row r="34" spans="1:5" x14ac:dyDescent="0.25">
      <c r="A34" s="12" t="s">
        <v>46</v>
      </c>
      <c r="B34" s="8">
        <v>3469.54</v>
      </c>
      <c r="C34" s="8">
        <v>2602.15</v>
      </c>
      <c r="D34" s="13">
        <v>867.39</v>
      </c>
      <c r="E34" s="2"/>
    </row>
    <row r="35" spans="1:5" x14ac:dyDescent="0.25">
      <c r="A35" s="12" t="s">
        <v>47</v>
      </c>
      <c r="B35" s="8">
        <v>278313.90999999997</v>
      </c>
      <c r="C35" s="8">
        <v>208735.43</v>
      </c>
      <c r="D35" s="13">
        <v>69578.48</v>
      </c>
      <c r="E35" s="2"/>
    </row>
    <row r="36" spans="1:5" x14ac:dyDescent="0.25">
      <c r="A36" s="10" t="s">
        <v>58</v>
      </c>
      <c r="B36" s="6"/>
      <c r="C36" s="6"/>
      <c r="D36" s="14"/>
      <c r="E36" s="2"/>
    </row>
    <row r="37" spans="1:5" ht="15.75" thickBot="1" x14ac:dyDescent="0.3">
      <c r="A37" s="19" t="s">
        <v>52</v>
      </c>
      <c r="B37" s="22">
        <v>1349.43</v>
      </c>
      <c r="C37" s="22">
        <v>0</v>
      </c>
      <c r="D37" s="23">
        <v>1349.43</v>
      </c>
      <c r="E37" s="2"/>
    </row>
    <row r="38" spans="1:5" ht="30" customHeight="1" x14ac:dyDescent="0.25">
      <c r="A38" s="25" t="s">
        <v>29</v>
      </c>
      <c r="B38" s="26">
        <f>SUM(B39:B43)</f>
        <v>4817253.8099999996</v>
      </c>
      <c r="C38" s="26">
        <f>SUM(C39:C43)</f>
        <v>2749996.4699999997</v>
      </c>
      <c r="D38" s="27">
        <f>SUM(D39:D43)</f>
        <v>2067257.34</v>
      </c>
      <c r="E38" s="2"/>
    </row>
    <row r="39" spans="1:5" x14ac:dyDescent="0.25">
      <c r="A39" s="12" t="s">
        <v>32</v>
      </c>
      <c r="B39" s="8">
        <v>1999987</v>
      </c>
      <c r="C39" s="8">
        <v>0</v>
      </c>
      <c r="D39" s="13">
        <v>1999987</v>
      </c>
      <c r="E39" s="2"/>
    </row>
    <row r="40" spans="1:5" x14ac:dyDescent="0.25">
      <c r="A40" s="12" t="s">
        <v>53</v>
      </c>
      <c r="B40" s="8">
        <v>579955.86</v>
      </c>
      <c r="C40" s="8">
        <v>512685.52</v>
      </c>
      <c r="D40" s="13">
        <v>67270.34</v>
      </c>
      <c r="E40" s="2"/>
    </row>
    <row r="41" spans="1:5" s="1" customFormat="1" x14ac:dyDescent="0.25">
      <c r="A41" s="12" t="s">
        <v>33</v>
      </c>
      <c r="B41" s="8">
        <v>84702.37</v>
      </c>
      <c r="C41" s="8">
        <v>84702.37</v>
      </c>
      <c r="D41" s="13">
        <v>0</v>
      </c>
      <c r="E41" s="2"/>
    </row>
    <row r="42" spans="1:5" s="1" customFormat="1" x14ac:dyDescent="0.25">
      <c r="A42" s="12" t="s">
        <v>3</v>
      </c>
      <c r="B42" s="8">
        <v>2043394.66</v>
      </c>
      <c r="C42" s="8">
        <v>2043394.66</v>
      </c>
      <c r="D42" s="13">
        <v>0</v>
      </c>
      <c r="E42" s="2"/>
    </row>
    <row r="43" spans="1:5" s="1" customFormat="1" ht="15.75" thickBot="1" x14ac:dyDescent="0.3">
      <c r="A43" s="19" t="s">
        <v>54</v>
      </c>
      <c r="B43" s="22">
        <v>109213.92</v>
      </c>
      <c r="C43" s="22">
        <v>109213.92</v>
      </c>
      <c r="D43" s="23">
        <v>0</v>
      </c>
      <c r="E43" s="2"/>
    </row>
    <row r="44" spans="1:5" s="1" customFormat="1" ht="30" customHeight="1" x14ac:dyDescent="0.25">
      <c r="A44" s="25" t="s">
        <v>15</v>
      </c>
      <c r="B44" s="26">
        <f>SUM(B45:B61)</f>
        <v>39566583.780000001</v>
      </c>
      <c r="C44" s="26">
        <f t="shared" ref="C44:D44" si="2">SUM(C45:C61)</f>
        <v>29627600.359999999</v>
      </c>
      <c r="D44" s="27">
        <f t="shared" si="2"/>
        <v>9938983.4200000018</v>
      </c>
      <c r="E44" s="2"/>
    </row>
    <row r="45" spans="1:5" s="1" customFormat="1" x14ac:dyDescent="0.25">
      <c r="A45" s="17" t="s">
        <v>4</v>
      </c>
      <c r="B45" s="9">
        <v>120612.75</v>
      </c>
      <c r="C45" s="9">
        <v>90459.55</v>
      </c>
      <c r="D45" s="18">
        <v>30153.200000000001</v>
      </c>
      <c r="E45" s="2"/>
    </row>
    <row r="46" spans="1:5" s="1" customFormat="1" x14ac:dyDescent="0.25">
      <c r="A46" s="17" t="s">
        <v>5</v>
      </c>
      <c r="B46" s="9">
        <v>8649014.3800000008</v>
      </c>
      <c r="C46" s="9">
        <v>6486760.6799999997</v>
      </c>
      <c r="D46" s="18">
        <v>2162253.7000000002</v>
      </c>
      <c r="E46" s="2"/>
    </row>
    <row r="47" spans="1:5" s="1" customFormat="1" x14ac:dyDescent="0.25">
      <c r="A47" s="17" t="s">
        <v>7</v>
      </c>
      <c r="B47" s="9">
        <v>6947653.8099999996</v>
      </c>
      <c r="C47" s="9">
        <v>5210740.3099999996</v>
      </c>
      <c r="D47" s="18">
        <v>1736913.5</v>
      </c>
      <c r="E47" s="2"/>
    </row>
    <row r="48" spans="1:5" s="1" customFormat="1" ht="15" customHeight="1" x14ac:dyDescent="0.25">
      <c r="A48" s="17" t="s">
        <v>34</v>
      </c>
      <c r="B48" s="9">
        <v>2871400.54</v>
      </c>
      <c r="C48" s="9">
        <v>2153550.39</v>
      </c>
      <c r="D48" s="18">
        <v>717850.15</v>
      </c>
      <c r="E48" s="2"/>
    </row>
    <row r="49" spans="1:5" s="1" customFormat="1" ht="15" customHeight="1" x14ac:dyDescent="0.25">
      <c r="A49" s="17" t="s">
        <v>6</v>
      </c>
      <c r="B49" s="9">
        <v>65000</v>
      </c>
      <c r="C49" s="9">
        <v>48750</v>
      </c>
      <c r="D49" s="18">
        <v>16250</v>
      </c>
      <c r="E49" s="2"/>
    </row>
    <row r="50" spans="1:5" s="1" customFormat="1" ht="15" customHeight="1" x14ac:dyDescent="0.25">
      <c r="A50" s="17" t="s">
        <v>8</v>
      </c>
      <c r="B50" s="9">
        <v>3814296.8</v>
      </c>
      <c r="C50" s="9">
        <v>2860722.56</v>
      </c>
      <c r="D50" s="18">
        <v>953574.24</v>
      </c>
      <c r="E50" s="2"/>
    </row>
    <row r="51" spans="1:5" s="1" customFormat="1" x14ac:dyDescent="0.25">
      <c r="A51" s="17" t="s">
        <v>35</v>
      </c>
      <c r="B51" s="9">
        <v>4318939.3600000003</v>
      </c>
      <c r="C51" s="9">
        <v>3239204.34</v>
      </c>
      <c r="D51" s="18">
        <v>1079735.02</v>
      </c>
      <c r="E51" s="2"/>
    </row>
    <row r="52" spans="1:5" s="1" customFormat="1" ht="15" customHeight="1" x14ac:dyDescent="0.25">
      <c r="A52" s="17" t="s">
        <v>36</v>
      </c>
      <c r="B52" s="9">
        <v>6446495.9500000002</v>
      </c>
      <c r="C52" s="9">
        <v>4787535.0999999996</v>
      </c>
      <c r="D52" s="18">
        <v>1658960.85</v>
      </c>
      <c r="E52" s="2"/>
    </row>
    <row r="53" spans="1:5" ht="15" customHeight="1" x14ac:dyDescent="0.25">
      <c r="A53" s="17" t="s">
        <v>37</v>
      </c>
      <c r="B53" s="9">
        <v>112954.65</v>
      </c>
      <c r="C53" s="9">
        <v>84715.97</v>
      </c>
      <c r="D53" s="18">
        <v>28238.68</v>
      </c>
      <c r="E53" s="2"/>
    </row>
    <row r="54" spans="1:5" ht="15" customHeight="1" x14ac:dyDescent="0.25">
      <c r="A54" s="17" t="s">
        <v>51</v>
      </c>
      <c r="B54" s="9">
        <v>19996.39</v>
      </c>
      <c r="C54" s="9">
        <v>14997.24</v>
      </c>
      <c r="D54" s="18">
        <v>4999.1499999999996</v>
      </c>
      <c r="E54" s="2"/>
    </row>
    <row r="55" spans="1:5" x14ac:dyDescent="0.25">
      <c r="A55" s="17" t="s">
        <v>9</v>
      </c>
      <c r="B55" s="9">
        <v>510609.58</v>
      </c>
      <c r="C55" s="9">
        <v>382957.18</v>
      </c>
      <c r="D55" s="18">
        <v>127652.4</v>
      </c>
      <c r="E55" s="2"/>
    </row>
    <row r="56" spans="1:5" s="2" customFormat="1" x14ac:dyDescent="0.25">
      <c r="A56" s="17" t="s">
        <v>10</v>
      </c>
      <c r="B56" s="9">
        <v>1072586.83</v>
      </c>
      <c r="C56" s="9">
        <v>804440.09</v>
      </c>
      <c r="D56" s="18">
        <v>268146.74</v>
      </c>
    </row>
    <row r="57" spans="1:5" s="2" customFormat="1" x14ac:dyDescent="0.25">
      <c r="A57" s="17" t="s">
        <v>38</v>
      </c>
      <c r="B57" s="9">
        <v>2009592.1</v>
      </c>
      <c r="C57" s="9">
        <v>1507194.03</v>
      </c>
      <c r="D57" s="18">
        <v>502398.07</v>
      </c>
    </row>
    <row r="58" spans="1:5" s="2" customFormat="1" x14ac:dyDescent="0.25">
      <c r="A58" s="17" t="s">
        <v>11</v>
      </c>
      <c r="B58" s="9">
        <v>2387574.83</v>
      </c>
      <c r="C58" s="9">
        <v>1790681.1</v>
      </c>
      <c r="D58" s="18">
        <v>596893.73</v>
      </c>
    </row>
    <row r="59" spans="1:5" s="2" customFormat="1" x14ac:dyDescent="0.25">
      <c r="A59" s="17" t="s">
        <v>12</v>
      </c>
      <c r="B59" s="9">
        <v>11995</v>
      </c>
      <c r="C59" s="9">
        <v>8996.25</v>
      </c>
      <c r="D59" s="18">
        <v>2998.75</v>
      </c>
    </row>
    <row r="60" spans="1:5" x14ac:dyDescent="0.25">
      <c r="A60" s="17" t="s">
        <v>13</v>
      </c>
      <c r="B60" s="9">
        <v>9798.67</v>
      </c>
      <c r="C60" s="9">
        <v>7349</v>
      </c>
      <c r="D60" s="18">
        <v>2449.67</v>
      </c>
      <c r="E60" s="2"/>
    </row>
    <row r="61" spans="1:5" ht="15.75" thickBot="1" x14ac:dyDescent="0.3">
      <c r="A61" s="24" t="s">
        <v>14</v>
      </c>
      <c r="B61" s="20">
        <v>198062.14</v>
      </c>
      <c r="C61" s="20">
        <v>148546.57</v>
      </c>
      <c r="D61" s="21">
        <v>49515.57</v>
      </c>
      <c r="E61" s="2"/>
    </row>
    <row r="62" spans="1:5" ht="30" customHeight="1" x14ac:dyDescent="0.25">
      <c r="A62" s="25" t="s">
        <v>30</v>
      </c>
      <c r="B62" s="26">
        <f>SUM(B63)</f>
        <v>13914.88</v>
      </c>
      <c r="C62" s="26">
        <f t="shared" ref="C62:D62" si="3">SUM(C63)</f>
        <v>10436.17</v>
      </c>
      <c r="D62" s="27">
        <f t="shared" si="3"/>
        <v>3478.71</v>
      </c>
      <c r="E62" s="2"/>
    </row>
    <row r="63" spans="1:5" ht="15.75" thickBot="1" x14ac:dyDescent="0.3">
      <c r="A63" s="19" t="s">
        <v>16</v>
      </c>
      <c r="B63" s="20">
        <v>13914.88</v>
      </c>
      <c r="C63" s="20">
        <v>10436.17</v>
      </c>
      <c r="D63" s="21">
        <v>3478.71</v>
      </c>
    </row>
  </sheetData>
  <mergeCells count="1">
    <mergeCell ref="A2:D7"/>
  </mergeCells>
  <pageMargins left="0.7" right="0.7" top="0.75" bottom="0.75" header="0.3" footer="0.3"/>
  <pageSetup paperSize="9" scale="56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Prehľad za rok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Remiš Martin</cp:lastModifiedBy>
  <cp:lastPrinted>2020-05-21T08:12:20Z</cp:lastPrinted>
  <dcterms:created xsi:type="dcterms:W3CDTF">2020-04-21T11:00:10Z</dcterms:created>
  <dcterms:modified xsi:type="dcterms:W3CDTF">2020-05-21T09:52:32Z</dcterms:modified>
</cp:coreProperties>
</file>