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CB478C0B-5363-4D97-931B-73E571374295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<sst xmlns="http://schemas.openxmlformats.org/spreadsheetml/2006/main" count="431" uniqueCount="89">
  <si>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</si>
  <si>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</si>
  <si>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</si>
  <si>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</si>
  <si>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</si>
  <si>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</si>
  <si>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</si>
  <si>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</si>
  <si>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</si>
  <si>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</si>
  <si>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</si>
  <si>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</si>
  <si>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</si>
  <si>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</si>
  <si>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</si>
  <si>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</si>
  <si>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</si>
  <si>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</si>
  <si>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</si>
  <si>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</si>
  <si>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</si>
  <si>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</si>
  <si>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</si>
  <si>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</si>
  <si>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</si>
  <si>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</si>
  <si>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</si>
  <si>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</si>
  <si>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</si>
  <si>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</si>
  <si>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</si>
  <si>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</si>
  <si>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</si>
  <si>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</si>
  <si>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</si>
  <si>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</si>
  <si>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</si>
  <si>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</si>
  <si>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</si>
  <si>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</si>
  <si>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</si>
  <si>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</si>
  <si>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</si>
  <si>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</si>
  <si>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</si>
  <si>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</si>
  <si>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</si>
  <si>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</si>
  <si>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</si>
  <si>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</si>
  <si>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</si>
  <si>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</si>
  <si>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</si>
  <si>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</si>
  <si>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</si>
  <si>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</si>
  <si>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</si>
  <si>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</si>
  <si>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</si>
  <si>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</si>
  <si>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</si>
  <si>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</si>
  <si>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</si>
  <si>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</si>
  <si>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</si>
  <si>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</si>
  <si>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</si>
  <si>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</si>
  <si>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</si>
  <si>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</si>
  <si>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</si>
  <si>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</si>
  <si>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</si>
  <si>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</si>
  <si>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</si>
  <si>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</si>
  <si>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</si>
  <si>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</si>
  <si>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</si>
  <si>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</si>
  <si>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</si>
  <si>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</si>
  <si>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</si>
  <si>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</si>
  <si>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</si>
  <si>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>19. týždeň</t>
  </si>
  <si>
    <t>Ceny za 20. týždeň 2026 zisťované v dňoch 18. 5.  –  20. 5. 2026</t>
  </si>
  <si>
    <t>20. týždeň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</si>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</sst>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30" zoomScaleNormal="130" workbookViewId="0">
      <selection activeCell="I129" sqref="I129:I130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114" t="s">
        <v>0</v>
      </c>
      <c r="B4" s="102" t="s">
        <v>1</v>
      </c>
      <c r="C4" s="102"/>
      <c r="D4" s="102" t="s">
        <v>2</v>
      </c>
      <c r="E4" s="102"/>
      <c r="F4" s="102" t="s">
        <v>3</v>
      </c>
      <c r="G4" s="102"/>
      <c r="H4" s="11" t="s">
        <v>4</v>
      </c>
    </row>
    <row r="5" spans="1:9" x14ac:dyDescent="0.25">
      <c r="A5" s="115"/>
      <c r="B5" s="111" t="s">
        <v>5</v>
      </c>
      <c r="C5" s="111" t="s">
        <v>6</v>
      </c>
      <c r="D5" s="12" t="s">
        <v>87</v>
      </c>
      <c r="E5" s="12" t="s">
        <v>85</v>
      </c>
      <c r="F5" s="104" t="s">
        <v>7</v>
      </c>
      <c r="G5" s="104" t="s">
        <v>8</v>
      </c>
      <c r="H5" s="116" t="s">
        <v>9</v>
      </c>
    </row>
    <row r="6" spans="1:9" x14ac:dyDescent="0.25">
      <c r="A6" s="115"/>
      <c r="B6" s="111"/>
      <c r="C6" s="111"/>
      <c r="D6" s="12">
        <v>2026</v>
      </c>
      <c r="E6" s="12">
        <v>2026</v>
      </c>
      <c r="F6" s="104"/>
      <c r="G6" s="104"/>
      <c r="H6" s="116"/>
    </row>
    <row r="7" spans="1:9" ht="15.75" thickBot="1" x14ac:dyDescent="0.3">
      <c r="A7" s="13" t="s">
        <v>10</v>
      </c>
      <c r="B7" s="37">
        <v>1.17</v>
      </c>
      <c r="C7" s="37">
        <v>1.19</v>
      </c>
      <c r="D7" s="72">
        <v>1.17443812057819</v>
      </c>
      <c r="E7" s="37">
        <v>1.1505115250292199</v>
      </c>
      <c r="F7" s="38">
        <v>2.0796484892540299</v>
      </c>
      <c r="G7" s="38">
        <v>5.4332723771589402</v>
      </c>
      <c r="H7" s="39">
        <v>1.1563133344101499</v>
      </c>
    </row>
    <row r="8" spans="1:9" x14ac:dyDescent="0.25">
      <c r="A8" s="112" t="s">
        <v>80</v>
      </c>
      <c r="B8" s="113"/>
      <c r="C8" s="113"/>
      <c r="D8" s="113"/>
      <c r="E8" s="113"/>
      <c r="F8" s="113"/>
      <c r="G8" s="113"/>
      <c r="H8" s="113"/>
    </row>
    <row r="10" spans="1:9" x14ac:dyDescent="0.25">
      <c r="I10" s="8" t="s">
        <v>84</v>
      </c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20. týždeň 2026 zisťované v dňoch 18. 5.  –  20. 5. 2026</v>
      </c>
      <c r="G12" s="10"/>
      <c r="I12" s="14" t="s">
        <v>26</v>
      </c>
    </row>
    <row r="13" spans="1:9" x14ac:dyDescent="0.25">
      <c r="A13" s="106" t="s">
        <v>0</v>
      </c>
      <c r="B13" s="99" t="s">
        <v>12</v>
      </c>
      <c r="C13" s="89" t="s">
        <v>13</v>
      </c>
      <c r="D13" s="89" t="s">
        <v>14</v>
      </c>
      <c r="E13" s="89" t="s">
        <v>15</v>
      </c>
      <c r="F13" s="102" t="s">
        <v>2</v>
      </c>
      <c r="G13" s="102"/>
      <c r="H13" s="102" t="s">
        <v>16</v>
      </c>
      <c r="I13" s="103"/>
    </row>
    <row r="14" spans="1:9" x14ac:dyDescent="0.25">
      <c r="A14" s="107"/>
      <c r="B14" s="100"/>
      <c r="C14" s="101"/>
      <c r="D14" s="101"/>
      <c r="E14" s="101"/>
      <c r="F14" s="12" t="str">
        <f>D5</f>
        <v>20. týždeň</v>
      </c>
      <c r="G14" s="12" t="str">
        <f>E5</f>
        <v>19. týždeň</v>
      </c>
      <c r="H14" s="104" t="s">
        <v>7</v>
      </c>
      <c r="I14" s="105" t="s">
        <v>8</v>
      </c>
    </row>
    <row r="15" spans="1:9" x14ac:dyDescent="0.25">
      <c r="A15" s="108"/>
      <c r="B15" s="109"/>
      <c r="C15" s="110"/>
      <c r="D15" s="110"/>
      <c r="E15" s="110"/>
      <c r="F15" s="12">
        <v>2026</v>
      </c>
      <c r="G15" s="12">
        <v>2026</v>
      </c>
      <c r="H15" s="104"/>
      <c r="I15" s="105"/>
    </row>
    <row r="16" spans="1:9" x14ac:dyDescent="0.25">
      <c r="A16" s="15" t="s">
        <v>72</v>
      </c>
      <c r="B16" s="16" t="s">
        <v>5</v>
      </c>
      <c r="C16" s="45">
        <v>16</v>
      </c>
      <c r="D16" s="45">
        <v>15.92</v>
      </c>
      <c r="E16" s="45" t="s">
        <v>70</v>
      </c>
      <c r="F16" s="45">
        <v>15.92</v>
      </c>
      <c r="G16" s="45">
        <v>15.81</v>
      </c>
      <c r="H16" s="46">
        <v>0.69576217583807998</v>
      </c>
      <c r="I16" s="47">
        <v>64.632885211995898</v>
      </c>
    </row>
    <row r="17" spans="1:9" x14ac:dyDescent="0.25">
      <c r="A17" s="15" t="s">
        <v>17</v>
      </c>
      <c r="B17" s="17" t="s">
        <v>6</v>
      </c>
      <c r="C17" s="48">
        <v>17.5</v>
      </c>
      <c r="D17" s="48">
        <v>23.9</v>
      </c>
      <c r="E17" s="48"/>
      <c r="F17" s="48">
        <v>23.9</v>
      </c>
      <c r="G17" s="48">
        <v>23.9</v>
      </c>
      <c r="H17" s="49" t="s">
        <v>71</v>
      </c>
      <c r="I17" s="47">
        <v>3.9130434782608701</v>
      </c>
    </row>
    <row r="18" spans="1:9" x14ac:dyDescent="0.25">
      <c r="A18" s="18"/>
      <c r="B18" s="19" t="s">
        <v>18</v>
      </c>
      <c r="C18" s="50">
        <v>16.1161419512738</v>
      </c>
      <c r="D18" s="50">
        <v>19.878660279154499</v>
      </c>
      <c r="E18" s="50"/>
      <c r="F18" s="50">
        <v>17.197490439865099</v>
      </c>
      <c r="G18" s="50">
        <v>18.173824769684298</v>
      </c>
      <c r="H18" s="51">
        <v>-5.37220063576176</v>
      </c>
      <c r="I18" s="52">
        <v>-16.3871100303407</v>
      </c>
    </row>
    <row r="19" spans="1:9" x14ac:dyDescent="0.25">
      <c r="A19" s="18"/>
      <c r="B19" s="17" t="s">
        <v>4</v>
      </c>
      <c r="C19" s="48">
        <v>16.1161419512738</v>
      </c>
      <c r="D19" s="48">
        <v>21.1641254676736</v>
      </c>
      <c r="E19" s="48"/>
      <c r="F19" s="48">
        <v>17.565699382694099</v>
      </c>
      <c r="G19" s="48">
        <v>18.584560626251101</v>
      </c>
      <c r="H19" s="49">
        <v>2.0961815115188198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13.3</v>
      </c>
      <c r="D20" s="82">
        <v>14.4</v>
      </c>
      <c r="E20" s="82" t="s">
        <v>70</v>
      </c>
      <c r="F20" s="82">
        <v>13.3</v>
      </c>
      <c r="G20" s="82">
        <v>13.5</v>
      </c>
      <c r="H20" s="83">
        <v>-1.4814814814814801</v>
      </c>
      <c r="I20" s="84">
        <v>14.6551724137931</v>
      </c>
    </row>
    <row r="21" spans="1:9" x14ac:dyDescent="0.25">
      <c r="A21" s="15" t="s">
        <v>19</v>
      </c>
      <c r="B21" s="17" t="s">
        <v>6</v>
      </c>
      <c r="C21" s="85">
        <v>18.09</v>
      </c>
      <c r="D21" s="85">
        <v>20</v>
      </c>
      <c r="E21" s="85"/>
      <c r="F21" s="85">
        <v>20</v>
      </c>
      <c r="G21" s="85">
        <v>20.2</v>
      </c>
      <c r="H21" s="80">
        <v>-0.99009900990098998</v>
      </c>
      <c r="I21" s="86">
        <v>1.5228426395939101</v>
      </c>
    </row>
    <row r="22" spans="1:9" x14ac:dyDescent="0.25">
      <c r="A22" s="18"/>
      <c r="B22" s="19" t="s">
        <v>18</v>
      </c>
      <c r="C22" s="87">
        <v>14.0192578681167</v>
      </c>
      <c r="D22" s="87">
        <v>17.036465772412601</v>
      </c>
      <c r="E22" s="87"/>
      <c r="F22" s="87">
        <v>15.2078803251423</v>
      </c>
      <c r="G22" s="87">
        <v>15.5184021264295</v>
      </c>
      <c r="H22" s="81">
        <v>-2.00099081566165</v>
      </c>
      <c r="I22" s="88">
        <v>-11.796427357986101</v>
      </c>
    </row>
    <row r="23" spans="1:9" x14ac:dyDescent="0.25">
      <c r="A23" s="18"/>
      <c r="B23" s="17" t="s">
        <v>4</v>
      </c>
      <c r="C23" s="85">
        <v>13.8894829620188</v>
      </c>
      <c r="D23" s="85">
        <v>17.070602729120701</v>
      </c>
      <c r="E23" s="85"/>
      <c r="F23" s="85">
        <v>15.142404170281599</v>
      </c>
      <c r="G23" s="85">
        <v>15.372457792634499</v>
      </c>
      <c r="H23" s="80">
        <v>-0.43240263649216998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12</v>
      </c>
      <c r="D24" s="45">
        <v>13.5</v>
      </c>
      <c r="E24" s="45" t="s">
        <v>70</v>
      </c>
      <c r="F24" s="45">
        <v>12</v>
      </c>
      <c r="G24" s="45">
        <v>13</v>
      </c>
      <c r="H24" s="46">
        <v>-7.6923076923076898</v>
      </c>
      <c r="I24" s="53">
        <v>9.0909090909090899</v>
      </c>
    </row>
    <row r="25" spans="1:9" x14ac:dyDescent="0.25">
      <c r="A25" s="15" t="s">
        <v>20</v>
      </c>
      <c r="B25" s="17" t="s">
        <v>6</v>
      </c>
      <c r="C25" s="48">
        <v>16.21</v>
      </c>
      <c r="D25" s="48">
        <v>19</v>
      </c>
      <c r="E25" s="48"/>
      <c r="F25" s="48">
        <v>19</v>
      </c>
      <c r="G25" s="48">
        <v>20</v>
      </c>
      <c r="H25" s="49">
        <v>-5</v>
      </c>
      <c r="I25" s="47">
        <v>1.6042780748663099</v>
      </c>
    </row>
    <row r="26" spans="1:9" x14ac:dyDescent="0.25">
      <c r="A26" s="18"/>
      <c r="B26" s="19" t="s">
        <v>18</v>
      </c>
      <c r="C26" s="50">
        <v>12.6378945743018</v>
      </c>
      <c r="D26" s="50">
        <v>14.934324229446</v>
      </c>
      <c r="E26" s="50"/>
      <c r="F26" s="50">
        <v>13.3401210652233</v>
      </c>
      <c r="G26" s="50">
        <v>13.5889528878169</v>
      </c>
      <c r="H26" s="51">
        <v>-1.8311331612366299</v>
      </c>
      <c r="I26" s="52">
        <v>-9.3907048635543795</v>
      </c>
    </row>
    <row r="27" spans="1:9" x14ac:dyDescent="0.25">
      <c r="A27" s="18"/>
      <c r="B27" s="17" t="s">
        <v>4</v>
      </c>
      <c r="C27" s="48">
        <v>12.2284738172904</v>
      </c>
      <c r="D27" s="48">
        <v>14.887178263006399</v>
      </c>
      <c r="E27" s="48"/>
      <c r="F27" s="48">
        <v>13.061081675070501</v>
      </c>
      <c r="G27" s="48">
        <v>13.4984149123037</v>
      </c>
      <c r="H27" s="49">
        <v>-2.1364186909984202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7</v>
      </c>
      <c r="D28" s="45">
        <v>7.49</v>
      </c>
      <c r="E28" s="45" t="s">
        <v>70</v>
      </c>
      <c r="F28" s="45">
        <v>7</v>
      </c>
      <c r="G28" s="45">
        <v>8</v>
      </c>
      <c r="H28" s="46">
        <v>-12.5</v>
      </c>
      <c r="I28" s="53" t="s">
        <v>71</v>
      </c>
    </row>
    <row r="29" spans="1:9" x14ac:dyDescent="0.25">
      <c r="A29" s="15" t="s">
        <v>21</v>
      </c>
      <c r="B29" s="17" t="s">
        <v>6</v>
      </c>
      <c r="C29" s="48">
        <v>10.18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>
        <v>-0.66225165562914001</v>
      </c>
    </row>
    <row r="30" spans="1:9" x14ac:dyDescent="0.25">
      <c r="A30" s="18"/>
      <c r="B30" s="19" t="s">
        <v>18</v>
      </c>
      <c r="C30" s="50">
        <v>7.3919217081850501</v>
      </c>
      <c r="D30" s="50">
        <v>8.1663650546021795</v>
      </c>
      <c r="E30" s="50"/>
      <c r="F30" s="50">
        <v>7.5115988320651201</v>
      </c>
      <c r="G30" s="50">
        <v>8.7400816736277207</v>
      </c>
      <c r="H30" s="51">
        <v>-14.0557364042652</v>
      </c>
      <c r="I30" s="52">
        <v>-25.693949596596799</v>
      </c>
    </row>
    <row r="31" spans="1:9" x14ac:dyDescent="0.25">
      <c r="A31" s="18"/>
      <c r="B31" s="17" t="s">
        <v>4</v>
      </c>
      <c r="C31" s="48">
        <v>7.2375444839857703</v>
      </c>
      <c r="D31" s="48">
        <v>8.1663650546021795</v>
      </c>
      <c r="E31" s="48"/>
      <c r="F31" s="48">
        <v>7.3734215183153404</v>
      </c>
      <c r="G31" s="48">
        <v>8.7040312565840807</v>
      </c>
      <c r="H31" s="49">
        <v>-1.8739917880260999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7.8</v>
      </c>
      <c r="G32" s="45">
        <v>7.3</v>
      </c>
      <c r="H32" s="46">
        <v>6.8493150684931496</v>
      </c>
      <c r="I32" s="53">
        <v>-17.634635691657898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12.92</v>
      </c>
      <c r="G33" s="48">
        <v>13.25</v>
      </c>
      <c r="H33" s="49">
        <v>-2.4905660377358498</v>
      </c>
      <c r="I33" s="47">
        <v>3.36</v>
      </c>
    </row>
    <row r="34" spans="1:9" x14ac:dyDescent="0.25">
      <c r="A34" s="18"/>
      <c r="B34" s="19" t="s">
        <v>18</v>
      </c>
      <c r="C34" s="50"/>
      <c r="D34" s="50"/>
      <c r="E34" s="48"/>
      <c r="F34" s="50">
        <v>9.9784898161947293</v>
      </c>
      <c r="G34" s="50">
        <v>9.1841500765696793</v>
      </c>
      <c r="H34" s="51">
        <v>8.6490283042254603</v>
      </c>
      <c r="I34" s="52">
        <v>-8.4803948562128806</v>
      </c>
    </row>
    <row r="35" spans="1:9" x14ac:dyDescent="0.25">
      <c r="A35" s="22"/>
      <c r="B35" s="23" t="s">
        <v>4</v>
      </c>
      <c r="C35" s="54"/>
      <c r="D35" s="54"/>
      <c r="E35" s="54"/>
      <c r="F35" s="54">
        <v>9.7081967213114808</v>
      </c>
      <c r="G35" s="54">
        <v>8.9910935542252499</v>
      </c>
      <c r="H35" s="55">
        <v>-2.7841740607698102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95" t="s">
        <v>81</v>
      </c>
      <c r="B40" s="96"/>
      <c r="C40" s="96"/>
      <c r="D40" s="96"/>
      <c r="E40" s="96"/>
      <c r="F40" s="96"/>
      <c r="G40" s="96"/>
      <c r="H40" s="96"/>
      <c r="I40" s="96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20. týždeň 2026 zisťované v dňoch 18. 5.  –  20. 5. 2026</v>
      </c>
      <c r="G44" s="10"/>
      <c r="I44" s="14" t="s">
        <v>26</v>
      </c>
    </row>
    <row r="45" spans="1:9" x14ac:dyDescent="0.25">
      <c r="A45" s="97" t="s">
        <v>0</v>
      </c>
      <c r="B45" s="99" t="s">
        <v>12</v>
      </c>
      <c r="C45" s="89" t="s">
        <v>13</v>
      </c>
      <c r="D45" s="89" t="s">
        <v>14</v>
      </c>
      <c r="E45" s="89" t="s">
        <v>15</v>
      </c>
      <c r="F45" s="89" t="s">
        <v>2</v>
      </c>
      <c r="G45" s="89"/>
      <c r="H45" s="89" t="s">
        <v>16</v>
      </c>
      <c r="I45" s="90"/>
    </row>
    <row r="46" spans="1:9" x14ac:dyDescent="0.25">
      <c r="A46" s="98"/>
      <c r="B46" s="100"/>
      <c r="C46" s="101"/>
      <c r="D46" s="101"/>
      <c r="E46" s="101"/>
      <c r="F46" s="12" t="str">
        <f>$F$14</f>
        <v>20. týždeň</v>
      </c>
      <c r="G46" s="12" t="str">
        <f>$E$5</f>
        <v>19. týždeň</v>
      </c>
      <c r="H46" s="91" t="s">
        <v>7</v>
      </c>
      <c r="I46" s="93" t="s">
        <v>8</v>
      </c>
    </row>
    <row r="47" spans="1:9" x14ac:dyDescent="0.25">
      <c r="A47" s="98"/>
      <c r="B47" s="100"/>
      <c r="C47" s="101"/>
      <c r="D47" s="101"/>
      <c r="E47" s="101"/>
      <c r="F47" s="12">
        <v>2026</v>
      </c>
      <c r="G47" s="12">
        <v>2026</v>
      </c>
      <c r="H47" s="92"/>
      <c r="I47" s="94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18.3</v>
      </c>
      <c r="G48" s="45">
        <v>18.3</v>
      </c>
      <c r="H48" s="46" t="s">
        <v>71</v>
      </c>
      <c r="I48" s="53">
        <v>0.54945054945055005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20.3</v>
      </c>
      <c r="H49" s="49" t="s">
        <v>71</v>
      </c>
      <c r="I49" s="47">
        <v>-4.6948356807511704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19.546938775510199</v>
      </c>
      <c r="G50" s="50">
        <v>19.396011396011399</v>
      </c>
      <c r="H50" s="51">
        <v>0.77813616633492</v>
      </c>
      <c r="I50" s="52">
        <v>1.0119711642121201</v>
      </c>
    </row>
    <row r="51" spans="1:9" x14ac:dyDescent="0.25">
      <c r="A51" s="18"/>
      <c r="B51" s="17" t="s">
        <v>4</v>
      </c>
      <c r="C51" s="48"/>
      <c r="D51" s="48"/>
      <c r="E51" s="48"/>
      <c r="F51" s="48">
        <v>19.546938775510199</v>
      </c>
      <c r="G51" s="48">
        <v>19.396011396011399</v>
      </c>
      <c r="H51" s="49" t="s">
        <v>71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17.57</v>
      </c>
      <c r="E52" s="45" t="s">
        <v>71</v>
      </c>
      <c r="F52" s="45">
        <v>17.2</v>
      </c>
      <c r="G52" s="45">
        <v>17.2</v>
      </c>
      <c r="H52" s="46" t="s">
        <v>71</v>
      </c>
      <c r="I52" s="53">
        <v>6.1728395061728403</v>
      </c>
    </row>
    <row r="53" spans="1:9" x14ac:dyDescent="0.25">
      <c r="A53" s="15" t="s">
        <v>20</v>
      </c>
      <c r="B53" s="17" t="s">
        <v>6</v>
      </c>
      <c r="C53" s="48"/>
      <c r="D53" s="48">
        <v>19</v>
      </c>
      <c r="E53" s="48"/>
      <c r="F53" s="48">
        <v>19</v>
      </c>
      <c r="G53" s="48">
        <v>19</v>
      </c>
      <c r="H53" s="49" t="s">
        <v>71</v>
      </c>
      <c r="I53" s="47" t="s">
        <v>71</v>
      </c>
    </row>
    <row r="54" spans="1:9" x14ac:dyDescent="0.25">
      <c r="A54" s="21" t="s">
        <v>27</v>
      </c>
      <c r="B54" s="19" t="s">
        <v>18</v>
      </c>
      <c r="C54" s="50"/>
      <c r="D54" s="50">
        <v>18.8294992596581</v>
      </c>
      <c r="E54" s="50"/>
      <c r="F54" s="50">
        <v>18.309878180018099</v>
      </c>
      <c r="G54" s="50">
        <v>18.270231819448298</v>
      </c>
      <c r="H54" s="51">
        <v>0.21699976749919</v>
      </c>
      <c r="I54" s="52">
        <v>4.8756478561510299</v>
      </c>
    </row>
    <row r="55" spans="1:9" x14ac:dyDescent="0.25">
      <c r="A55" s="18"/>
      <c r="B55" s="17" t="s">
        <v>4</v>
      </c>
      <c r="C55" s="48"/>
      <c r="D55" s="48">
        <v>18.8294992596581</v>
      </c>
      <c r="E55" s="48"/>
      <c r="F55" s="48">
        <v>18.294257672937</v>
      </c>
      <c r="G55" s="48">
        <v>18.2668615213151</v>
      </c>
      <c r="H55" s="49">
        <v>-8.5384754934130003E-2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15</v>
      </c>
      <c r="E56" s="45" t="s">
        <v>71</v>
      </c>
      <c r="F56" s="45">
        <v>15</v>
      </c>
      <c r="G56" s="45">
        <v>15</v>
      </c>
      <c r="H56" s="46" t="s">
        <v>71</v>
      </c>
      <c r="I56" s="53">
        <v>-3.2258064516128999</v>
      </c>
    </row>
    <row r="57" spans="1:9" x14ac:dyDescent="0.25">
      <c r="A57" s="15" t="s">
        <v>19</v>
      </c>
      <c r="B57" s="17" t="s">
        <v>6</v>
      </c>
      <c r="C57" s="48"/>
      <c r="D57" s="48">
        <v>22</v>
      </c>
      <c r="E57" s="48"/>
      <c r="F57" s="48">
        <v>22</v>
      </c>
      <c r="G57" s="48">
        <v>23.59</v>
      </c>
      <c r="H57" s="49">
        <v>-6.7401441288681596</v>
      </c>
      <c r="I57" s="47">
        <v>-7.2903497682258704</v>
      </c>
    </row>
    <row r="58" spans="1:9" x14ac:dyDescent="0.25">
      <c r="A58" s="21" t="s">
        <v>28</v>
      </c>
      <c r="B58" s="19" t="s">
        <v>18</v>
      </c>
      <c r="C58" s="50"/>
      <c r="D58" s="50">
        <v>16.528496491586601</v>
      </c>
      <c r="E58" s="48"/>
      <c r="F58" s="50">
        <v>16.974158739899799</v>
      </c>
      <c r="G58" s="50">
        <v>18.046098890682501</v>
      </c>
      <c r="H58" s="51">
        <v>-5.9400103993458204</v>
      </c>
      <c r="I58" s="52">
        <v>-2.2350499868846199</v>
      </c>
    </row>
    <row r="59" spans="1:9" x14ac:dyDescent="0.25">
      <c r="A59" s="18"/>
      <c r="B59" s="17" t="s">
        <v>4</v>
      </c>
      <c r="C59" s="48"/>
      <c r="D59" s="48">
        <v>17.200340622658199</v>
      </c>
      <c r="E59" s="48"/>
      <c r="F59" s="48">
        <v>17.3943080699601</v>
      </c>
      <c r="G59" s="48">
        <v>18.204141873143701</v>
      </c>
      <c r="H59" s="49">
        <v>2.4154414672345701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14</v>
      </c>
      <c r="E60" s="45" t="s">
        <v>71</v>
      </c>
      <c r="F60" s="45">
        <v>14</v>
      </c>
      <c r="G60" s="45">
        <v>14</v>
      </c>
      <c r="H60" s="46" t="s">
        <v>71</v>
      </c>
      <c r="I60" s="53">
        <v>-3.4482758620689702</v>
      </c>
    </row>
    <row r="61" spans="1:9" x14ac:dyDescent="0.25">
      <c r="A61" s="15" t="s">
        <v>20</v>
      </c>
      <c r="B61" s="17" t="s">
        <v>6</v>
      </c>
      <c r="C61" s="48"/>
      <c r="D61" s="48">
        <v>21.91</v>
      </c>
      <c r="E61" s="48"/>
      <c r="F61" s="48">
        <v>21.91</v>
      </c>
      <c r="G61" s="48">
        <v>21.86</v>
      </c>
      <c r="H61" s="49">
        <v>0.22872827081427</v>
      </c>
      <c r="I61" s="47">
        <v>14.7120418848168</v>
      </c>
    </row>
    <row r="62" spans="1:9" x14ac:dyDescent="0.25">
      <c r="A62" s="21" t="s">
        <v>28</v>
      </c>
      <c r="B62" s="19" t="s">
        <v>18</v>
      </c>
      <c r="C62" s="50"/>
      <c r="D62" s="50">
        <v>16.848017512091101</v>
      </c>
      <c r="E62" s="50"/>
      <c r="F62" s="50">
        <v>17.013743277858499</v>
      </c>
      <c r="G62" s="50">
        <v>17.054314402480301</v>
      </c>
      <c r="H62" s="51">
        <v>-0.23789361251525001</v>
      </c>
      <c r="I62" s="52">
        <v>-0.37552169710622002</v>
      </c>
    </row>
    <row r="63" spans="1:9" x14ac:dyDescent="0.25">
      <c r="A63" s="18"/>
      <c r="B63" s="17" t="s">
        <v>4</v>
      </c>
      <c r="C63" s="48"/>
      <c r="D63" s="48">
        <v>17.466449446443701</v>
      </c>
      <c r="E63" s="48"/>
      <c r="F63" s="48">
        <v>17.344949443503999</v>
      </c>
      <c r="G63" s="48">
        <v>17.303327578917699</v>
      </c>
      <c r="H63" s="49">
        <v>1.90952511406479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15.1</v>
      </c>
      <c r="E64" s="45" t="s">
        <v>71</v>
      </c>
      <c r="F64" s="45">
        <v>15.1</v>
      </c>
      <c r="G64" s="45">
        <v>15.4</v>
      </c>
      <c r="H64" s="46">
        <v>-1.94805194805195</v>
      </c>
      <c r="I64" s="53">
        <v>-5.625</v>
      </c>
    </row>
    <row r="65" spans="1:9" x14ac:dyDescent="0.25">
      <c r="A65" s="15" t="s">
        <v>19</v>
      </c>
      <c r="B65" s="17" t="s">
        <v>6</v>
      </c>
      <c r="C65" s="48"/>
      <c r="D65" s="48">
        <v>18</v>
      </c>
      <c r="E65" s="48"/>
      <c r="F65" s="48">
        <v>18</v>
      </c>
      <c r="G65" s="48">
        <v>18</v>
      </c>
      <c r="H65" s="49" t="s">
        <v>71</v>
      </c>
      <c r="I65" s="47">
        <v>-2.1739130434782599</v>
      </c>
    </row>
    <row r="66" spans="1:9" x14ac:dyDescent="0.25">
      <c r="A66" s="21" t="s">
        <v>29</v>
      </c>
      <c r="B66" s="19" t="s">
        <v>18</v>
      </c>
      <c r="C66" s="50"/>
      <c r="D66" s="50">
        <v>17.375733805667998</v>
      </c>
      <c r="E66" s="50"/>
      <c r="F66" s="50">
        <v>17.388456909003398</v>
      </c>
      <c r="G66" s="50">
        <v>17.401706484641601</v>
      </c>
      <c r="H66" s="51">
        <v>-7.6139519132569999E-2</v>
      </c>
      <c r="I66" s="52">
        <v>-0.71247459237473998</v>
      </c>
    </row>
    <row r="67" spans="1:9" x14ac:dyDescent="0.25">
      <c r="A67" s="18"/>
      <c r="B67" s="17" t="s">
        <v>4</v>
      </c>
      <c r="C67" s="48"/>
      <c r="D67" s="48">
        <v>17.756806680161901</v>
      </c>
      <c r="E67" s="48"/>
      <c r="F67" s="48">
        <v>17.569727973037999</v>
      </c>
      <c r="G67" s="48">
        <v>17.548337757552801</v>
      </c>
      <c r="H67" s="49">
        <v>1.0317237939758599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15.02</v>
      </c>
      <c r="E68" s="45" t="s">
        <v>71</v>
      </c>
      <c r="F68" s="45">
        <v>15.02</v>
      </c>
      <c r="G68" s="45">
        <v>15.03</v>
      </c>
      <c r="H68" s="46">
        <v>-6.6533599467730006E-2</v>
      </c>
      <c r="I68" s="53">
        <v>6.6761363636363598</v>
      </c>
    </row>
    <row r="69" spans="1:9" x14ac:dyDescent="0.25">
      <c r="A69" s="15" t="s">
        <v>20</v>
      </c>
      <c r="B69" s="17" t="s">
        <v>6</v>
      </c>
      <c r="C69" s="48"/>
      <c r="D69" s="48">
        <v>18.73</v>
      </c>
      <c r="E69" s="48"/>
      <c r="F69" s="48">
        <v>18.73</v>
      </c>
      <c r="G69" s="48">
        <v>17.97</v>
      </c>
      <c r="H69" s="49">
        <v>4.2292710072342796</v>
      </c>
      <c r="I69" s="47">
        <v>9.5962551199531898</v>
      </c>
    </row>
    <row r="70" spans="1:9" x14ac:dyDescent="0.25">
      <c r="A70" s="21" t="s">
        <v>29</v>
      </c>
      <c r="B70" s="19" t="s">
        <v>18</v>
      </c>
      <c r="C70" s="50"/>
      <c r="D70" s="50">
        <v>16.2417894736842</v>
      </c>
      <c r="E70" s="50"/>
      <c r="F70" s="50">
        <v>16.144316849350002</v>
      </c>
      <c r="G70" s="50">
        <v>16.2962451308283</v>
      </c>
      <c r="H70" s="51">
        <v>-0.93229010890891995</v>
      </c>
      <c r="I70" s="52">
        <v>7.5638628995846604</v>
      </c>
    </row>
    <row r="71" spans="1:9" ht="15.75" thickBot="1" x14ac:dyDescent="0.3">
      <c r="A71" s="24"/>
      <c r="B71" s="25" t="s">
        <v>4</v>
      </c>
      <c r="C71" s="57"/>
      <c r="D71" s="57">
        <v>16.2253346573982</v>
      </c>
      <c r="E71" s="57"/>
      <c r="F71" s="57">
        <v>16.144603619678801</v>
      </c>
      <c r="G71" s="57">
        <v>16.280333267755299</v>
      </c>
      <c r="H71" s="58">
        <v>1.7762611928100001E-3</v>
      </c>
      <c r="I71" s="59" t="s">
        <v>79</v>
      </c>
    </row>
    <row r="72" spans="1:9" ht="49.7" customHeight="1" x14ac:dyDescent="0.25">
      <c r="A72" s="95" t="s">
        <v>81</v>
      </c>
      <c r="B72" s="96"/>
      <c r="C72" s="96"/>
      <c r="D72" s="96"/>
      <c r="E72" s="96"/>
      <c r="F72" s="96"/>
      <c r="G72" s="96"/>
      <c r="H72" s="96"/>
      <c r="I72" s="96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20. týždeň 2026 zisťované v dňoch 18. 5.  –  20. 5. 2026</v>
      </c>
      <c r="G76" s="10"/>
      <c r="I76" s="14" t="s">
        <v>26</v>
      </c>
    </row>
    <row r="77" spans="1:9" x14ac:dyDescent="0.25">
      <c r="A77" s="106" t="s">
        <v>0</v>
      </c>
      <c r="B77" s="99" t="s">
        <v>12</v>
      </c>
      <c r="C77" s="89" t="s">
        <v>13</v>
      </c>
      <c r="D77" s="89" t="s">
        <v>14</v>
      </c>
      <c r="E77" s="89" t="s">
        <v>15</v>
      </c>
      <c r="F77" s="102" t="s">
        <v>2</v>
      </c>
      <c r="G77" s="102"/>
      <c r="H77" s="102" t="s">
        <v>16</v>
      </c>
      <c r="I77" s="103"/>
    </row>
    <row r="78" spans="1:9" x14ac:dyDescent="0.25">
      <c r="A78" s="107"/>
      <c r="B78" s="100"/>
      <c r="C78" s="101"/>
      <c r="D78" s="101"/>
      <c r="E78" s="101"/>
      <c r="F78" s="12" t="str">
        <f>$F$14</f>
        <v>20. týždeň</v>
      </c>
      <c r="G78" s="12" t="str">
        <f>$E$5</f>
        <v>19. týždeň</v>
      </c>
      <c r="H78" s="104" t="s">
        <v>7</v>
      </c>
      <c r="I78" s="105" t="s">
        <v>8</v>
      </c>
    </row>
    <row r="79" spans="1:9" x14ac:dyDescent="0.25">
      <c r="A79" s="108"/>
      <c r="B79" s="109"/>
      <c r="C79" s="110"/>
      <c r="D79" s="110"/>
      <c r="E79" s="110"/>
      <c r="F79" s="12">
        <v>2026</v>
      </c>
      <c r="G79" s="12">
        <v>2026</v>
      </c>
      <c r="H79" s="104"/>
      <c r="I79" s="105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15.3</v>
      </c>
      <c r="G80" s="45">
        <v>16</v>
      </c>
      <c r="H80" s="46">
        <v>-4.375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21</v>
      </c>
      <c r="G81" s="48">
        <v>26.5</v>
      </c>
      <c r="H81" s="49">
        <v>-20.754716981132098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15.571886095470401</v>
      </c>
      <c r="G82" s="50">
        <v>17.1135599118432</v>
      </c>
      <c r="H82" s="51">
        <v>-9.0084928227348193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20.041961051536799</v>
      </c>
      <c r="G83" s="48">
        <v>20.3851061361791</v>
      </c>
      <c r="H83" s="49">
        <v>22.303580695381399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70</v>
      </c>
      <c r="D84" s="45">
        <v>16.600000000000001</v>
      </c>
      <c r="E84" s="45" t="s">
        <v>70</v>
      </c>
      <c r="F84" s="45">
        <v>13.45</v>
      </c>
      <c r="G84" s="45">
        <v>14</v>
      </c>
      <c r="H84" s="46">
        <v>-3.9285714285714302</v>
      </c>
      <c r="I84" s="53">
        <v>-16.615003099814</v>
      </c>
    </row>
    <row r="85" spans="1:9" x14ac:dyDescent="0.25">
      <c r="A85" s="15" t="s">
        <v>19</v>
      </c>
      <c r="B85" s="17" t="s">
        <v>6</v>
      </c>
      <c r="C85" s="48"/>
      <c r="D85" s="48">
        <v>19.21</v>
      </c>
      <c r="E85" s="48"/>
      <c r="F85" s="48">
        <v>19.21</v>
      </c>
      <c r="G85" s="48">
        <v>19.5</v>
      </c>
      <c r="H85" s="49">
        <v>-1.4871794871794899</v>
      </c>
      <c r="I85" s="47">
        <v>-2.5367833587011699</v>
      </c>
    </row>
    <row r="86" spans="1:9" x14ac:dyDescent="0.25">
      <c r="A86" s="26" t="s">
        <v>60</v>
      </c>
      <c r="B86" s="19" t="s">
        <v>18</v>
      </c>
      <c r="C86" s="50"/>
      <c r="D86" s="50">
        <v>17.498792552841198</v>
      </c>
      <c r="E86" s="50"/>
      <c r="F86" s="50">
        <v>14.859999877644899</v>
      </c>
      <c r="G86" s="50">
        <v>15.390450944546</v>
      </c>
      <c r="H86" s="51">
        <v>-3.4466245908738502</v>
      </c>
      <c r="I86" s="52">
        <v>-19.985658968548801</v>
      </c>
    </row>
    <row r="87" spans="1:9" x14ac:dyDescent="0.25">
      <c r="A87" s="27" t="s">
        <v>61</v>
      </c>
      <c r="B87" s="17" t="s">
        <v>4</v>
      </c>
      <c r="C87" s="48"/>
      <c r="D87" s="48">
        <v>18.969290347007298</v>
      </c>
      <c r="E87" s="48"/>
      <c r="F87" s="48">
        <v>16.264655896699701</v>
      </c>
      <c r="G87" s="48">
        <v>15.7186708646489</v>
      </c>
      <c r="H87" s="49">
        <v>8.6362479967362304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70</v>
      </c>
      <c r="D88" s="45" t="s">
        <v>70</v>
      </c>
      <c r="E88" s="45" t="s">
        <v>70</v>
      </c>
      <c r="F88" s="45">
        <v>13</v>
      </c>
      <c r="G88" s="45">
        <v>13.5</v>
      </c>
      <c r="H88" s="46">
        <v>-3.7037037037037002</v>
      </c>
      <c r="I88" s="53">
        <v>-7.1428571428571397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13.356772999222001</v>
      </c>
      <c r="G90" s="50">
        <v>13.9317854015351</v>
      </c>
      <c r="H90" s="51">
        <v>-4.12734179963567</v>
      </c>
      <c r="I90" s="52">
        <v>-12.331305688049101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15.0950554020336</v>
      </c>
      <c r="G91" s="48">
        <v>13.8200046360686</v>
      </c>
      <c r="H91" s="49">
        <v>11.5155748456379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70</v>
      </c>
      <c r="E92" s="45" t="s">
        <v>70</v>
      </c>
      <c r="F92" s="45">
        <v>9</v>
      </c>
      <c r="G92" s="45" t="s">
        <v>70</v>
      </c>
      <c r="H92" s="64" t="s">
        <v>70</v>
      </c>
      <c r="I92" s="53" t="s">
        <v>70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>
        <v>13</v>
      </c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>
        <v>10.0189075630252</v>
      </c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>
        <v>11.756302521008401</v>
      </c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70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95" t="s">
        <v>81</v>
      </c>
      <c r="B100" s="96"/>
      <c r="C100" s="96"/>
      <c r="D100" s="96"/>
      <c r="E100" s="96"/>
      <c r="F100" s="96"/>
      <c r="G100" s="96"/>
      <c r="H100" s="96"/>
      <c r="I100" s="96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20. týždeň 2026 zisťované v dňoch 18. 5.  –  20. 5. 2026</v>
      </c>
      <c r="G104" s="10"/>
      <c r="I104" s="14" t="s">
        <v>26</v>
      </c>
    </row>
    <row r="105" spans="1:9" x14ac:dyDescent="0.25">
      <c r="A105" s="97" t="s">
        <v>0</v>
      </c>
      <c r="B105" s="99" t="s">
        <v>12</v>
      </c>
      <c r="C105" s="89" t="s">
        <v>13</v>
      </c>
      <c r="D105" s="89" t="s">
        <v>14</v>
      </c>
      <c r="E105" s="89" t="s">
        <v>15</v>
      </c>
      <c r="F105" s="89" t="s">
        <v>2</v>
      </c>
      <c r="G105" s="89"/>
      <c r="H105" s="89" t="s">
        <v>16</v>
      </c>
      <c r="I105" s="90"/>
    </row>
    <row r="106" spans="1:9" x14ac:dyDescent="0.25">
      <c r="A106" s="98"/>
      <c r="B106" s="100"/>
      <c r="C106" s="101"/>
      <c r="D106" s="101"/>
      <c r="E106" s="101"/>
      <c r="F106" s="12" t="str">
        <f>$F$14</f>
        <v>20. týždeň</v>
      </c>
      <c r="G106" s="12" t="str">
        <f>$G$14</f>
        <v>19. týždeň</v>
      </c>
      <c r="H106" s="91" t="s">
        <v>7</v>
      </c>
      <c r="I106" s="93" t="s">
        <v>8</v>
      </c>
    </row>
    <row r="107" spans="1:9" x14ac:dyDescent="0.25">
      <c r="A107" s="98"/>
      <c r="B107" s="100"/>
      <c r="C107" s="101"/>
      <c r="D107" s="101"/>
      <c r="E107" s="101"/>
      <c r="F107" s="12">
        <v>2026</v>
      </c>
      <c r="G107" s="12">
        <v>2026</v>
      </c>
      <c r="H107" s="92"/>
      <c r="I107" s="94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26.5</v>
      </c>
      <c r="G113" s="48">
        <v>26.55</v>
      </c>
      <c r="H113" s="49">
        <v>-0.18832391713748001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18.640032068412602</v>
      </c>
      <c r="G114" s="50">
        <v>18.962268518518499</v>
      </c>
      <c r="H114" s="51">
        <v>-1.6993560121311899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19.266435061464499</v>
      </c>
      <c r="G115" s="48">
        <v>19.548070987654299</v>
      </c>
      <c r="H115" s="49">
        <v>3.2512656911020201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19.649999999999999</v>
      </c>
      <c r="E120" s="45" t="s">
        <v>70</v>
      </c>
      <c r="F120" s="45">
        <v>16.649999999999999</v>
      </c>
      <c r="G120" s="45">
        <v>17.5</v>
      </c>
      <c r="H120" s="46">
        <v>-4.8571428571428603</v>
      </c>
      <c r="I120" s="53">
        <v>-12.3684210526316</v>
      </c>
    </row>
    <row r="121" spans="1:9" x14ac:dyDescent="0.25">
      <c r="A121" s="15" t="s">
        <v>19</v>
      </c>
      <c r="B121" s="17" t="s">
        <v>6</v>
      </c>
      <c r="C121" s="48"/>
      <c r="D121" s="48">
        <v>22.95</v>
      </c>
      <c r="E121" s="48"/>
      <c r="F121" s="48">
        <v>22.95</v>
      </c>
      <c r="G121" s="48">
        <v>23.23</v>
      </c>
      <c r="H121" s="49">
        <v>-1.2053379250968601</v>
      </c>
      <c r="I121" s="47">
        <v>4.3181818181818201</v>
      </c>
    </row>
    <row r="122" spans="1:9" x14ac:dyDescent="0.25">
      <c r="A122" s="21" t="s">
        <v>28</v>
      </c>
      <c r="B122" s="19" t="s">
        <v>18</v>
      </c>
      <c r="C122" s="50"/>
      <c r="D122" s="50">
        <v>22.2774862663383</v>
      </c>
      <c r="E122" s="50"/>
      <c r="F122" s="50">
        <v>20.9403129374362</v>
      </c>
      <c r="G122" s="50">
        <v>22.0066109269432</v>
      </c>
      <c r="H122" s="51">
        <v>-4.84535303071792</v>
      </c>
      <c r="I122" s="52">
        <v>2.1776955011385399</v>
      </c>
    </row>
    <row r="123" spans="1:9" x14ac:dyDescent="0.25">
      <c r="A123" s="34" t="s">
        <v>62</v>
      </c>
      <c r="B123" s="17" t="s">
        <v>4</v>
      </c>
      <c r="C123" s="48"/>
      <c r="D123" s="48">
        <v>21.550123129380601</v>
      </c>
      <c r="E123" s="48"/>
      <c r="F123" s="48">
        <v>20.774604379700602</v>
      </c>
      <c r="G123" s="48">
        <v>21.376779818988201</v>
      </c>
      <c r="H123" s="49">
        <v>-0.79764964331917998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17.8</v>
      </c>
      <c r="E124" s="45" t="s">
        <v>70</v>
      </c>
      <c r="F124" s="45">
        <v>16.5</v>
      </c>
      <c r="G124" s="65">
        <v>16.5</v>
      </c>
      <c r="H124" s="46" t="s">
        <v>71</v>
      </c>
      <c r="I124" s="53">
        <v>685.71428571428601</v>
      </c>
    </row>
    <row r="125" spans="1:9" x14ac:dyDescent="0.25">
      <c r="A125" s="15" t="s">
        <v>20</v>
      </c>
      <c r="B125" s="17" t="s">
        <v>6</v>
      </c>
      <c r="C125" s="48"/>
      <c r="D125" s="48">
        <v>21</v>
      </c>
      <c r="E125" s="48"/>
      <c r="F125" s="48">
        <v>21</v>
      </c>
      <c r="G125" s="66">
        <v>21.94</v>
      </c>
      <c r="H125" s="49">
        <v>-4.2844120328167703</v>
      </c>
      <c r="I125" s="47">
        <v>4.4776119402985097</v>
      </c>
    </row>
    <row r="126" spans="1:9" x14ac:dyDescent="0.25">
      <c r="A126" s="21" t="s">
        <v>28</v>
      </c>
      <c r="B126" s="19" t="s">
        <v>18</v>
      </c>
      <c r="C126" s="50"/>
      <c r="D126" s="50">
        <v>18.974149280187799</v>
      </c>
      <c r="E126" s="50"/>
      <c r="F126" s="50">
        <v>18.832774770073701</v>
      </c>
      <c r="G126" s="67">
        <v>19.0008784240556</v>
      </c>
      <c r="H126" s="51">
        <v>-0.88471517068951</v>
      </c>
      <c r="I126" s="52">
        <v>3.2119615630327698</v>
      </c>
    </row>
    <row r="127" spans="1:9" x14ac:dyDescent="0.25">
      <c r="A127" s="34" t="s">
        <v>62</v>
      </c>
      <c r="B127" s="17" t="s">
        <v>4</v>
      </c>
      <c r="C127" s="48"/>
      <c r="D127" s="48">
        <v>19.1017989316598</v>
      </c>
      <c r="E127" s="48"/>
      <c r="F127" s="48">
        <v>19.0369143130476</v>
      </c>
      <c r="G127" s="68">
        <v>18.980695695086698</v>
      </c>
      <c r="H127" s="49">
        <v>1.0723352514856701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15</v>
      </c>
      <c r="G128" s="45">
        <v>15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18.5</v>
      </c>
      <c r="G129" s="48">
        <v>18.399999999999999</v>
      </c>
      <c r="H129" s="49">
        <v>0.54347826086956996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16.9845769764216</v>
      </c>
      <c r="G130" s="50">
        <v>16.354249201278002</v>
      </c>
      <c r="H130" s="51">
        <v>3.8542140784697501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17.783467406380002</v>
      </c>
      <c r="G131" s="57">
        <v>18.102492012779599</v>
      </c>
      <c r="H131" s="58">
        <v>4.4923209388950802</v>
      </c>
      <c r="I131" s="59" t="s">
        <v>79</v>
      </c>
    </row>
    <row r="132" spans="1:9" ht="48.75" customHeight="1" x14ac:dyDescent="0.25">
      <c r="A132" s="95" t="s">
        <v>82</v>
      </c>
      <c r="B132" s="96"/>
      <c r="C132" s="96"/>
      <c r="D132" s="96"/>
      <c r="E132" s="96"/>
      <c r="F132" s="96"/>
      <c r="G132" s="96"/>
      <c r="H132" s="96"/>
      <c r="I132" s="96"/>
    </row>
    <row r="133" spans="1:9" x14ac:dyDescent="0.25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7" sqref="L17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85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2.4700096014674502</v>
      </c>
      <c r="C7" s="41">
        <v>2.61159701008016</v>
      </c>
      <c r="D7" s="75">
        <v>-5.4214876210309315</v>
      </c>
      <c r="E7" s="75">
        <v>-1.2990538446232127</v>
      </c>
      <c r="F7" s="42">
        <v>2.4713108152648999</v>
      </c>
    </row>
    <row r="8" spans="1:6" ht="25.15" customHeight="1" x14ac:dyDescent="0.25">
      <c r="A8" s="4" t="s">
        <v>31</v>
      </c>
      <c r="B8" s="40">
        <v>2.6215236427320501</v>
      </c>
      <c r="C8" s="41">
        <v>2.2983104847974301</v>
      </c>
      <c r="D8" s="75">
        <v>14.063076336838257</v>
      </c>
      <c r="E8" s="75">
        <v>9.8064223273579501</v>
      </c>
      <c r="F8" s="42">
        <v>2.6215236427320501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88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88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2.5927481840193698</v>
      </c>
      <c r="C11" s="41">
        <v>2.64398927488925</v>
      </c>
      <c r="D11" s="75">
        <v>-1.9380218882327545</v>
      </c>
      <c r="E11" s="75">
        <v>-3.8675828801096395</v>
      </c>
      <c r="F11" s="42">
        <v>2.5927481840193698</v>
      </c>
    </row>
    <row r="12" spans="1:6" ht="25.15" customHeight="1" x14ac:dyDescent="0.25">
      <c r="A12" s="1" t="s">
        <v>48</v>
      </c>
      <c r="B12" s="40">
        <v>2.66507125658879</v>
      </c>
      <c r="C12" s="41">
        <v>2.6660186502291801</v>
      </c>
      <c r="D12" s="75">
        <v>-3.5535896956634255E-2</v>
      </c>
      <c r="E12" s="75">
        <v>-2.2145198785747158</v>
      </c>
      <c r="F12" s="42">
        <v>2.66507125658879</v>
      </c>
    </row>
    <row r="13" spans="1:6" ht="25.15" customHeight="1" x14ac:dyDescent="0.25">
      <c r="A13" s="4" t="s">
        <v>35</v>
      </c>
      <c r="B13" s="40">
        <v>2.6971066661625098</v>
      </c>
      <c r="C13" s="41">
        <v>2.7923915883780301</v>
      </c>
      <c r="D13" s="75">
        <v>-3.4123051584920039</v>
      </c>
      <c r="E13" s="75">
        <v>-3.2530521004734041</v>
      </c>
      <c r="F13" s="42">
        <v>2.6971066661625098</v>
      </c>
    </row>
    <row r="14" spans="1:6" ht="25.15" customHeight="1" x14ac:dyDescent="0.25">
      <c r="A14" s="4" t="s">
        <v>36</v>
      </c>
      <c r="B14" s="40">
        <v>2.0781318369891699</v>
      </c>
      <c r="C14" s="41">
        <v>2.3274180950314598</v>
      </c>
      <c r="D14" s="75">
        <v>-10.710849871557789</v>
      </c>
      <c r="E14" s="75">
        <v>0.76234486889448239</v>
      </c>
      <c r="F14" s="42">
        <v>2.0781998526327699</v>
      </c>
    </row>
    <row r="15" spans="1:6" ht="25.15" customHeight="1" x14ac:dyDescent="0.25">
      <c r="A15" s="4" t="s">
        <v>37</v>
      </c>
      <c r="B15" s="40">
        <v>5.0318097590725097</v>
      </c>
      <c r="C15" s="41">
        <v>4.7030889942642302</v>
      </c>
      <c r="D15" s="75">
        <v>6.9894651198218689</v>
      </c>
      <c r="E15" s="75">
        <v>-3.8119902312323415</v>
      </c>
      <c r="F15" s="42">
        <v>5.0318097590725097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88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2.0400538442273999</v>
      </c>
      <c r="C17" s="41">
        <v>3.4100364678301598</v>
      </c>
      <c r="D17" s="75">
        <v>-40.175013860614037</v>
      </c>
      <c r="E17" s="75">
        <v>1.3989244984134388</v>
      </c>
      <c r="F17" s="42">
        <v>2.0400538442273999</v>
      </c>
    </row>
    <row r="18" spans="1:6" ht="25.15" customHeight="1" x14ac:dyDescent="0.25">
      <c r="A18" s="4" t="s">
        <v>40</v>
      </c>
      <c r="B18" s="40">
        <v>2.1578679844687598</v>
      </c>
      <c r="C18" s="41">
        <v>2.1554504504504499</v>
      </c>
      <c r="D18" s="75">
        <v>0.11215910891408742</v>
      </c>
      <c r="E18" s="75">
        <v>0.3456186584142138</v>
      </c>
      <c r="F18" s="42">
        <v>2.1578679844687598</v>
      </c>
    </row>
    <row r="19" spans="1:6" ht="25.15" customHeight="1" x14ac:dyDescent="0.25">
      <c r="A19" s="4" t="s">
        <v>41</v>
      </c>
      <c r="B19" s="40">
        <v>2.7195241608262601</v>
      </c>
      <c r="C19" s="41">
        <v>2.7441766901700499</v>
      </c>
      <c r="D19" s="75">
        <v>-0.898357945831183</v>
      </c>
      <c r="E19" s="75">
        <v>0.93961649391979918</v>
      </c>
      <c r="F19" s="42">
        <v>2.7195241608262601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88</v>
      </c>
      <c r="E20" s="75" t="s">
        <v>88</v>
      </c>
      <c r="F20" s="42" t="s">
        <v>71</v>
      </c>
    </row>
    <row r="21" spans="1:6" ht="25.15" customHeight="1" x14ac:dyDescent="0.25">
      <c r="A21" s="4" t="s">
        <v>43</v>
      </c>
      <c r="B21" s="40">
        <v>2.7081483389132099</v>
      </c>
      <c r="C21" s="41">
        <v>2.6824442896935898</v>
      </c>
      <c r="D21" s="75">
        <v>0.95823235988085431</v>
      </c>
      <c r="E21" s="75">
        <v>40.128524494061239</v>
      </c>
      <c r="F21" s="42">
        <v>2.7081483389132099</v>
      </c>
    </row>
    <row r="22" spans="1:6" ht="25.15" customHeight="1" x14ac:dyDescent="0.25">
      <c r="A22" s="4" t="s">
        <v>44</v>
      </c>
      <c r="B22" s="40">
        <v>2.63259476223294</v>
      </c>
      <c r="C22" s="41">
        <v>2.6204341736694698</v>
      </c>
      <c r="D22" s="75">
        <v>0.46406769861504693</v>
      </c>
      <c r="E22" s="75">
        <v>5.1062317219805191</v>
      </c>
      <c r="F22" s="42">
        <v>2.6473776705720198</v>
      </c>
    </row>
    <row r="23" spans="1:6" ht="25.15" customHeight="1" x14ac:dyDescent="0.25">
      <c r="A23" s="4" t="s">
        <v>45</v>
      </c>
      <c r="B23" s="40">
        <v>2.61167949615115</v>
      </c>
      <c r="C23" s="41">
        <v>2.6693012600229098</v>
      </c>
      <c r="D23" s="75">
        <v>-2.1586834253120317</v>
      </c>
      <c r="E23" s="75">
        <v>-2.1236227381004587</v>
      </c>
      <c r="F23" s="42">
        <v>2.6245089806391402</v>
      </c>
    </row>
    <row r="24" spans="1:6" ht="25.15" customHeight="1" x14ac:dyDescent="0.25">
      <c r="A24" s="1" t="s">
        <v>46</v>
      </c>
      <c r="B24" s="40">
        <v>2.0647977941176499</v>
      </c>
      <c r="C24" s="41">
        <v>2.0691362318840598</v>
      </c>
      <c r="D24" s="75">
        <v>-0.20967385808422981</v>
      </c>
      <c r="E24" s="75">
        <v>-3.0285385628660211</v>
      </c>
      <c r="F24" s="42">
        <v>2.1019301470588201</v>
      </c>
    </row>
    <row r="25" spans="1:6" ht="25.15" customHeight="1" x14ac:dyDescent="0.25">
      <c r="A25" s="1" t="s">
        <v>47</v>
      </c>
      <c r="B25" s="40">
        <v>5.5015872607090701</v>
      </c>
      <c r="C25" s="41">
        <v>5.39659603067921</v>
      </c>
      <c r="D25" s="75">
        <v>1.9455084173985508</v>
      </c>
      <c r="E25" s="75">
        <v>4.5632789547590678</v>
      </c>
      <c r="F25" s="42">
        <v>5.5176985148939801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88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1.4666412940057101</v>
      </c>
      <c r="C27" s="41">
        <v>1.59533363595098</v>
      </c>
      <c r="D27" s="75">
        <v>-8.0667980067101315</v>
      </c>
      <c r="E27" s="75">
        <v>-20.654499070752038</v>
      </c>
      <c r="F27" s="42">
        <v>1.5361750713606099</v>
      </c>
    </row>
    <row r="28" spans="1:6" ht="25.15" customHeight="1" x14ac:dyDescent="0.25">
      <c r="A28" s="4" t="s">
        <v>51</v>
      </c>
      <c r="B28" s="40">
        <v>1.68651465798046</v>
      </c>
      <c r="C28" s="41">
        <v>1.60916666666667</v>
      </c>
      <c r="D28" s="75">
        <v>4.8067110086249514</v>
      </c>
      <c r="E28" s="75"/>
      <c r="F28" s="42">
        <v>1.68651465798046</v>
      </c>
    </row>
    <row r="29" spans="1:6" ht="25.15" customHeight="1" x14ac:dyDescent="0.25">
      <c r="A29" s="4" t="s">
        <v>52</v>
      </c>
      <c r="B29" s="40" t="s">
        <v>70</v>
      </c>
      <c r="C29" s="41" t="s">
        <v>70</v>
      </c>
      <c r="D29" s="75" t="s">
        <v>88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88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88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4.7758500000000002</v>
      </c>
      <c r="C32" s="41">
        <v>4.7920615796519401</v>
      </c>
      <c r="D32" s="75">
        <v>-0.33830073721877058</v>
      </c>
      <c r="E32" s="75">
        <v>-2.6940471983568277</v>
      </c>
      <c r="F32" s="42">
        <v>4.7758500000000002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88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2.1214868540344498</v>
      </c>
      <c r="C34" s="41">
        <v>2.1153363802559402</v>
      </c>
      <c r="D34" s="75">
        <v>0.29075629937237091</v>
      </c>
      <c r="E34" s="75">
        <v>0.4589934609707188</v>
      </c>
      <c r="F34" s="42">
        <v>2.1214868540344498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88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2026-05-20T12:18:08Z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