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Z:\PREHLADY A SPRAVY\SPRAVY A PREHLADY 2026\Prehľady\"/>
    </mc:Choice>
  </mc:AlternateContent>
  <xr:revisionPtr revIDLastSave="0" documentId="13_ncr:1_{07AABBAA-FEF2-407A-990A-73A7C368497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<sst xmlns="http://schemas.openxmlformats.org/spreadsheetml/2006/main" count="440" uniqueCount="89">
  <si>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</si>
  <si>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</si>
  <si>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</si>
  <si>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</si>
  <si>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</si>
  <si>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</si>
  <si>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</si>
  <si>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</si>
  <si>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</si>
  <si>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</si>
  <si>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</si>
  <si>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</si>
  <si>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</si>
  <si>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</si>
  <si>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</si>
  <si>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</si>
  <si>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</si>
  <si>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</si>
  <si>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</si>
  <si>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</si>
  <si>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</si>
  <si>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</si>
  <si>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</si>
  <si>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</si>
  <si>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</si>
  <si>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</si>
  <si>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</si>
  <si>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</si>
  <si>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</si>
  <si>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</si>
  <si>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</si>
  <si>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</si>
  <si>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</si>
  <si>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</si>
  <si>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</si>
  <si>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</si>
  <si>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</si>
  <si>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</si>
  <si>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</si>
  <si>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</si>
  <si>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</si>
  <si>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</si>
  <si>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</si>
  <si>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</si>
  <si>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</si>
  <si>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</si>
  <si>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</si>
  <si>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</si>
  <si>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</si>
  <si>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</si>
  <si>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</si>
  <si>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</si>
  <si>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</si>
  <si>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</si>
  <si>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</si>
  <si>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</si>
  <si>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</si>
  <si>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</si>
  <si>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</si>
  <si>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</si>
  <si>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</si>
  <si>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</si>
  <si>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</si>
  <si>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</si>
  <si>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</si>
  <si>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</si>
  <si>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</si>
  <si>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</si>
  <si>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</si>
  <si>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</si>
  <si>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</si>
  <si>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</si>
  <si>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</si>
  <si>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</si>
  <si>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</si>
  <si>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</si>
  <si>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</si>
  <si>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</si>
  <si>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</si>
  <si>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</si>
  <si>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</si>
  <si>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</si>
  <si>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</si>
  <si>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</si>
  <si>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</si>
  <si>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16. týždeň</t>
  </si>
  <si>
    <t xml:space="preserve">   </t>
  </si>
  <si>
    <t>17. týždeň</t>
  </si>
  <si>
    <t>Ceny za 17. týždeň 2026 zisťované v dňoch 27. 4.  –  29.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</si>
</sst>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="145" zoomScaleNormal="145" workbookViewId="0">
      <selection activeCell="L10" sqref="L10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88</v>
      </c>
      <c r="F3" s="10" t="s">
        <v>11</v>
      </c>
    </row>
    <row r="4" spans="1:9" ht="15" customHeight="1" x14ac:dyDescent="0.25">
      <c r="A4" s="105" t="s">
        <v>0</v>
      </c>
      <c r="B4" s="89" t="s">
        <v>1</v>
      </c>
      <c r="C4" s="89"/>
      <c r="D4" s="89" t="s">
        <v>2</v>
      </c>
      <c r="E4" s="89"/>
      <c r="F4" s="89" t="s">
        <v>3</v>
      </c>
      <c r="G4" s="89"/>
      <c r="H4" s="11" t="s">
        <v>4</v>
      </c>
    </row>
    <row r="5" spans="1:9" x14ac:dyDescent="0.25">
      <c r="A5" s="106"/>
      <c r="B5" s="102" t="s">
        <v>5</v>
      </c>
      <c r="C5" s="102" t="s">
        <v>6</v>
      </c>
      <c r="D5" s="12" t="s">
        <v>87</v>
      </c>
      <c r="E5" s="12" t="s">
        <v>85</v>
      </c>
      <c r="F5" s="91" t="s">
        <v>7</v>
      </c>
      <c r="G5" s="91" t="s">
        <v>8</v>
      </c>
      <c r="H5" s="107" t="s">
        <v>9</v>
      </c>
    </row>
    <row r="6" spans="1:9" x14ac:dyDescent="0.25">
      <c r="A6" s="106"/>
      <c r="B6" s="102"/>
      <c r="C6" s="102"/>
      <c r="D6" s="12">
        <v>2026</v>
      </c>
      <c r="E6" s="12">
        <v>2026</v>
      </c>
      <c r="F6" s="91"/>
      <c r="G6" s="91"/>
      <c r="H6" s="107"/>
    </row>
    <row r="7" spans="1:9" ht="15.75" thickBot="1" x14ac:dyDescent="0.3">
      <c r="A7" s="13" t="s">
        <v>10</v>
      </c>
      <c r="B7" s="37">
        <v>1.1499999999999999</v>
      </c>
      <c r="C7" s="37">
        <v>1.26</v>
      </c>
      <c r="D7" s="72">
        <v>1.1722106284679099</v>
      </c>
      <c r="E7" s="37">
        <v>1.17120959858072</v>
      </c>
      <c r="F7" s="38">
        <v>0</v>
      </c>
      <c r="G7" s="38">
        <v>3.68134349660864</v>
      </c>
      <c r="H7" s="39">
        <v>1.17645547466445</v>
      </c>
    </row>
    <row r="8" spans="1:9" x14ac:dyDescent="0.25">
      <c r="A8" s="103" t="s">
        <v>80</v>
      </c>
      <c r="B8" s="104"/>
      <c r="C8" s="104"/>
      <c r="D8" s="104"/>
      <c r="E8" s="104"/>
      <c r="F8" s="104"/>
      <c r="G8" s="104"/>
      <c r="H8" s="104"/>
    </row>
    <row r="10" spans="1:9" x14ac:dyDescent="0.25">
      <c r="I10" s="8" t="s">
        <v>86</v>
      </c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17. týždeň 2026 zisťované v dňoch 27. 4.  –  29. 4. 2026</v>
      </c>
      <c r="G12" s="10"/>
      <c r="I12" s="14" t="s">
        <v>26</v>
      </c>
    </row>
    <row r="13" spans="1:9" x14ac:dyDescent="0.25">
      <c r="A13" s="93" t="s">
        <v>0</v>
      </c>
      <c r="B13" s="96" t="s">
        <v>12</v>
      </c>
      <c r="C13" s="99" t="s">
        <v>13</v>
      </c>
      <c r="D13" s="99" t="s">
        <v>14</v>
      </c>
      <c r="E13" s="99" t="s">
        <v>15</v>
      </c>
      <c r="F13" s="89" t="s">
        <v>2</v>
      </c>
      <c r="G13" s="89"/>
      <c r="H13" s="89" t="s">
        <v>16</v>
      </c>
      <c r="I13" s="90"/>
    </row>
    <row r="14" spans="1:9" x14ac:dyDescent="0.25">
      <c r="A14" s="94"/>
      <c r="B14" s="97"/>
      <c r="C14" s="100"/>
      <c r="D14" s="100"/>
      <c r="E14" s="100"/>
      <c r="F14" s="12" t="str">
        <f>D5</f>
        <v>17. týždeň</v>
      </c>
      <c r="G14" s="12" t="str">
        <f>E5</f>
        <v>16. týždeň</v>
      </c>
      <c r="H14" s="91" t="s">
        <v>7</v>
      </c>
      <c r="I14" s="92" t="s">
        <v>8</v>
      </c>
    </row>
    <row r="15" spans="1:9" x14ac:dyDescent="0.25">
      <c r="A15" s="95"/>
      <c r="B15" s="98"/>
      <c r="C15" s="101"/>
      <c r="D15" s="101"/>
      <c r="E15" s="101"/>
      <c r="F15" s="12">
        <v>2026</v>
      </c>
      <c r="G15" s="12">
        <v>2026</v>
      </c>
      <c r="H15" s="91"/>
      <c r="I15" s="92"/>
    </row>
    <row r="16" spans="1:9" x14ac:dyDescent="0.25">
      <c r="A16" s="15" t="s">
        <v>72</v>
      </c>
      <c r="B16" s="16" t="s">
        <v>5</v>
      </c>
      <c r="C16" s="45" t="s">
        <v>70</v>
      </c>
      <c r="D16" s="45">
        <v>15.91</v>
      </c>
      <c r="E16" s="45" t="s">
        <v>70</v>
      </c>
      <c r="F16" s="45">
        <v>15.91</v>
      </c>
      <c r="G16" s="45">
        <v>16.5</v>
      </c>
      <c r="H16" s="46">
        <v>-3.5757575757575801</v>
      </c>
      <c r="I16" s="47">
        <v>2.6451612903225801</v>
      </c>
    </row>
    <row r="17" spans="1:9" x14ac:dyDescent="0.25">
      <c r="A17" s="15" t="s">
        <v>17</v>
      </c>
      <c r="B17" s="17" t="s">
        <v>6</v>
      </c>
      <c r="C17" s="48"/>
      <c r="D17" s="48">
        <v>23.9</v>
      </c>
      <c r="E17" s="48"/>
      <c r="F17" s="48">
        <v>23.9</v>
      </c>
      <c r="G17" s="48">
        <v>23.9</v>
      </c>
      <c r="H17" s="49" t="s">
        <v>71</v>
      </c>
      <c r="I17" s="47">
        <v>3.9130434782608701</v>
      </c>
    </row>
    <row r="18" spans="1:9" x14ac:dyDescent="0.25">
      <c r="A18" s="18"/>
      <c r="B18" s="19" t="s">
        <v>18</v>
      </c>
      <c r="C18" s="50"/>
      <c r="D18" s="50">
        <v>20.158695151654701</v>
      </c>
      <c r="E18" s="50"/>
      <c r="F18" s="50">
        <v>20.5799179858423</v>
      </c>
      <c r="G18" s="50">
        <v>20.348215134504201</v>
      </c>
      <c r="H18" s="51">
        <v>1.1386888226140399</v>
      </c>
      <c r="I18" s="52">
        <v>2.3616539461894801</v>
      </c>
    </row>
    <row r="19" spans="1:9" x14ac:dyDescent="0.25">
      <c r="A19" s="18"/>
      <c r="B19" s="17" t="s">
        <v>4</v>
      </c>
      <c r="C19" s="48"/>
      <c r="D19" s="48">
        <v>20.848483453097899</v>
      </c>
      <c r="E19" s="48"/>
      <c r="F19" s="48">
        <v>21.014603712782399</v>
      </c>
      <c r="G19" s="48">
        <v>20.792181849906399</v>
      </c>
      <c r="H19" s="49">
        <v>2.0684935718097601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14</v>
      </c>
      <c r="D20" s="82">
        <v>14.43</v>
      </c>
      <c r="E20" s="82" t="s">
        <v>70</v>
      </c>
      <c r="F20" s="82">
        <v>14</v>
      </c>
      <c r="G20" s="82">
        <v>14.4</v>
      </c>
      <c r="H20" s="83">
        <v>-2.7777777777777799</v>
      </c>
      <c r="I20" s="84">
        <v>20.689655172413801</v>
      </c>
    </row>
    <row r="21" spans="1:9" x14ac:dyDescent="0.25">
      <c r="A21" s="15" t="s">
        <v>19</v>
      </c>
      <c r="B21" s="17" t="s">
        <v>6</v>
      </c>
      <c r="C21" s="85">
        <v>18.72</v>
      </c>
      <c r="D21" s="85">
        <v>20.3</v>
      </c>
      <c r="E21" s="85"/>
      <c r="F21" s="85">
        <v>20.3</v>
      </c>
      <c r="G21" s="85">
        <v>20.3</v>
      </c>
      <c r="H21" s="80" t="s">
        <v>71</v>
      </c>
      <c r="I21" s="86">
        <v>-2.87081339712919</v>
      </c>
    </row>
    <row r="22" spans="1:9" x14ac:dyDescent="0.25">
      <c r="A22" s="18"/>
      <c r="B22" s="19" t="s">
        <v>18</v>
      </c>
      <c r="C22" s="87">
        <v>14.4306892492679</v>
      </c>
      <c r="D22" s="87">
        <v>17.676966372134199</v>
      </c>
      <c r="E22" s="87"/>
      <c r="F22" s="87">
        <v>15.3899293405735</v>
      </c>
      <c r="G22" s="87">
        <v>15.7341690472352</v>
      </c>
      <c r="H22" s="81">
        <v>-2.18784802443786</v>
      </c>
      <c r="I22" s="88">
        <v>-11.206359403468801</v>
      </c>
    </row>
    <row r="23" spans="1:9" x14ac:dyDescent="0.25">
      <c r="A23" s="18"/>
      <c r="B23" s="17" t="s">
        <v>4</v>
      </c>
      <c r="C23" s="85">
        <v>14.432607278705801</v>
      </c>
      <c r="D23" s="85">
        <v>17.439738227350698</v>
      </c>
      <c r="E23" s="85"/>
      <c r="F23" s="85">
        <v>15.3241152197576</v>
      </c>
      <c r="G23" s="85">
        <v>15.4319493652047</v>
      </c>
      <c r="H23" s="80">
        <v>-0.42948072284839001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13.5</v>
      </c>
      <c r="D24" s="45">
        <v>10</v>
      </c>
      <c r="E24" s="45" t="s">
        <v>70</v>
      </c>
      <c r="F24" s="45">
        <v>10</v>
      </c>
      <c r="G24" s="45">
        <v>13.9</v>
      </c>
      <c r="H24" s="46">
        <v>-28.0575539568345</v>
      </c>
      <c r="I24" s="53">
        <v>-9.0909090909090899</v>
      </c>
    </row>
    <row r="25" spans="1:9" x14ac:dyDescent="0.25">
      <c r="A25" s="15" t="s">
        <v>20</v>
      </c>
      <c r="B25" s="17" t="s">
        <v>6</v>
      </c>
      <c r="C25" s="48">
        <v>17.14</v>
      </c>
      <c r="D25" s="48">
        <v>19.3</v>
      </c>
      <c r="E25" s="48"/>
      <c r="F25" s="48">
        <v>19.3</v>
      </c>
      <c r="G25" s="48">
        <v>20.45</v>
      </c>
      <c r="H25" s="49">
        <v>-5.6234718826405903</v>
      </c>
      <c r="I25" s="47">
        <v>-5.5310817425354903</v>
      </c>
    </row>
    <row r="26" spans="1:9" x14ac:dyDescent="0.25">
      <c r="A26" s="18"/>
      <c r="B26" s="19" t="s">
        <v>18</v>
      </c>
      <c r="C26" s="50">
        <v>13.712850994532999</v>
      </c>
      <c r="D26" s="50">
        <v>15.180333179771401</v>
      </c>
      <c r="E26" s="50"/>
      <c r="F26" s="50">
        <v>14.2927347817099</v>
      </c>
      <c r="G26" s="50">
        <v>14.8589150062956</v>
      </c>
      <c r="H26" s="51">
        <v>-3.8103739360905502</v>
      </c>
      <c r="I26" s="52">
        <v>-4.19096334291467</v>
      </c>
    </row>
    <row r="27" spans="1:9" x14ac:dyDescent="0.25">
      <c r="A27" s="18"/>
      <c r="B27" s="17" t="s">
        <v>4</v>
      </c>
      <c r="C27" s="48">
        <v>13.703559381179501</v>
      </c>
      <c r="D27" s="48">
        <v>15.1836003328826</v>
      </c>
      <c r="E27" s="48"/>
      <c r="F27" s="48">
        <v>14.288138049954</v>
      </c>
      <c r="G27" s="48">
        <v>14.641401481837701</v>
      </c>
      <c r="H27" s="49">
        <v>-3.2171663934339997E-2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9.6999999999999993</v>
      </c>
      <c r="D28" s="45">
        <v>7.77</v>
      </c>
      <c r="E28" s="45" t="s">
        <v>70</v>
      </c>
      <c r="F28" s="45">
        <v>7.77</v>
      </c>
      <c r="G28" s="45">
        <v>8.2899999999999991</v>
      </c>
      <c r="H28" s="46">
        <v>-6.2726176115802197</v>
      </c>
      <c r="I28" s="53">
        <v>11</v>
      </c>
    </row>
    <row r="29" spans="1:9" x14ac:dyDescent="0.25">
      <c r="A29" s="15" t="s">
        <v>21</v>
      </c>
      <c r="B29" s="17" t="s">
        <v>6</v>
      </c>
      <c r="C29" s="48">
        <v>12.5</v>
      </c>
      <c r="D29" s="48">
        <v>15</v>
      </c>
      <c r="E29" s="48"/>
      <c r="F29" s="48">
        <v>15</v>
      </c>
      <c r="G29" s="48">
        <v>15</v>
      </c>
      <c r="H29" s="49" t="s">
        <v>71</v>
      </c>
      <c r="I29" s="47" t="s">
        <v>71</v>
      </c>
    </row>
    <row r="30" spans="1:9" x14ac:dyDescent="0.25">
      <c r="A30" s="18"/>
      <c r="B30" s="19" t="s">
        <v>18</v>
      </c>
      <c r="C30" s="50">
        <v>9.9233564858269201</v>
      </c>
      <c r="D30" s="50">
        <v>8.4545899772209605</v>
      </c>
      <c r="E30" s="50"/>
      <c r="F30" s="50">
        <v>9.7836703953926207</v>
      </c>
      <c r="G30" s="50">
        <v>9.6824287741512904</v>
      </c>
      <c r="H30" s="51">
        <v>1.0456221636415199</v>
      </c>
      <c r="I30" s="52">
        <v>-3.3475952964567202</v>
      </c>
    </row>
    <row r="31" spans="1:9" x14ac:dyDescent="0.25">
      <c r="A31" s="18"/>
      <c r="B31" s="17" t="s">
        <v>4</v>
      </c>
      <c r="C31" s="48">
        <v>9.9061573118077693</v>
      </c>
      <c r="D31" s="48">
        <v>8.4545899772209605</v>
      </c>
      <c r="E31" s="48"/>
      <c r="F31" s="48">
        <v>9.7684494406911107</v>
      </c>
      <c r="G31" s="48">
        <v>9.6530346032092602</v>
      </c>
      <c r="H31" s="49">
        <v>-0.15581751017837001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7.77</v>
      </c>
      <c r="G32" s="45">
        <v>1.04</v>
      </c>
      <c r="H32" s="46">
        <v>647.11538461538498</v>
      </c>
      <c r="I32" s="53">
        <v>-2.875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13.58</v>
      </c>
      <c r="G33" s="48">
        <v>13.5</v>
      </c>
      <c r="H33" s="49">
        <v>0.59259259259259001</v>
      </c>
      <c r="I33" s="47">
        <v>5.6809338521400798</v>
      </c>
    </row>
    <row r="34" spans="1:9" x14ac:dyDescent="0.25">
      <c r="A34" s="18"/>
      <c r="B34" s="19" t="s">
        <v>18</v>
      </c>
      <c r="C34" s="50"/>
      <c r="D34" s="50"/>
      <c r="E34" s="48"/>
      <c r="F34" s="50">
        <v>10.1845109135004</v>
      </c>
      <c r="G34" s="50">
        <v>9.5375203987243005</v>
      </c>
      <c r="H34" s="51">
        <v>6.7836344010612999</v>
      </c>
      <c r="I34" s="52">
        <v>13.2117425061004</v>
      </c>
    </row>
    <row r="35" spans="1:9" x14ac:dyDescent="0.25">
      <c r="A35" s="22"/>
      <c r="B35" s="23" t="s">
        <v>4</v>
      </c>
      <c r="C35" s="54"/>
      <c r="D35" s="54"/>
      <c r="E35" s="54"/>
      <c r="F35" s="54">
        <v>9.8914632174616006</v>
      </c>
      <c r="G35" s="54">
        <v>9.4419466802888294</v>
      </c>
      <c r="H35" s="55">
        <v>-2.9626324194531799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108" t="s">
        <v>81</v>
      </c>
      <c r="B40" s="109"/>
      <c r="C40" s="109"/>
      <c r="D40" s="109"/>
      <c r="E40" s="109"/>
      <c r="F40" s="109"/>
      <c r="G40" s="109"/>
      <c r="H40" s="109"/>
      <c r="I40" s="109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17. týždeň 2026 zisťované v dňoch 27. 4.  –  29. 4. 2026</v>
      </c>
      <c r="G44" s="10"/>
      <c r="I44" s="14" t="s">
        <v>26</v>
      </c>
    </row>
    <row r="45" spans="1:9" x14ac:dyDescent="0.25">
      <c r="A45" s="110" t="s">
        <v>0</v>
      </c>
      <c r="B45" s="96" t="s">
        <v>12</v>
      </c>
      <c r="C45" s="99" t="s">
        <v>13</v>
      </c>
      <c r="D45" s="99" t="s">
        <v>14</v>
      </c>
      <c r="E45" s="99" t="s">
        <v>15</v>
      </c>
      <c r="F45" s="99" t="s">
        <v>2</v>
      </c>
      <c r="G45" s="99"/>
      <c r="H45" s="99" t="s">
        <v>16</v>
      </c>
      <c r="I45" s="112"/>
    </row>
    <row r="46" spans="1:9" x14ac:dyDescent="0.25">
      <c r="A46" s="111"/>
      <c r="B46" s="97"/>
      <c r="C46" s="100"/>
      <c r="D46" s="100"/>
      <c r="E46" s="100"/>
      <c r="F46" s="12" t="str">
        <f>$F$14</f>
        <v>17. týždeň</v>
      </c>
      <c r="G46" s="12" t="str">
        <f>$E$5</f>
        <v>16. týždeň</v>
      </c>
      <c r="H46" s="113" t="s">
        <v>7</v>
      </c>
      <c r="I46" s="115" t="s">
        <v>8</v>
      </c>
    </row>
    <row r="47" spans="1:9" x14ac:dyDescent="0.25">
      <c r="A47" s="111"/>
      <c r="B47" s="97"/>
      <c r="C47" s="100"/>
      <c r="D47" s="100"/>
      <c r="E47" s="100"/>
      <c r="F47" s="12">
        <v>2026</v>
      </c>
      <c r="G47" s="12">
        <v>2026</v>
      </c>
      <c r="H47" s="114"/>
      <c r="I47" s="116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19.5</v>
      </c>
      <c r="G48" s="45">
        <v>19.5</v>
      </c>
      <c r="H48" s="46" t="s">
        <v>71</v>
      </c>
      <c r="I48" s="53" t="s">
        <v>70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20.3</v>
      </c>
      <c r="G49" s="48">
        <v>20.3</v>
      </c>
      <c r="H49" s="49" t="s">
        <v>71</v>
      </c>
      <c r="I49" s="47"/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19.758505031145202</v>
      </c>
      <c r="G50" s="50">
        <v>19.819039301309999</v>
      </c>
      <c r="H50" s="51">
        <v>-0.30543493680270001</v>
      </c>
      <c r="I50" s="52"/>
    </row>
    <row r="51" spans="1:9" x14ac:dyDescent="0.25">
      <c r="A51" s="18"/>
      <c r="B51" s="17" t="s">
        <v>4</v>
      </c>
      <c r="C51" s="48"/>
      <c r="D51" s="48"/>
      <c r="E51" s="48"/>
      <c r="F51" s="48">
        <v>19.1835170100623</v>
      </c>
      <c r="G51" s="48">
        <v>19.819039301309999</v>
      </c>
      <c r="H51" s="49">
        <v>-2.99730242781497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17.57</v>
      </c>
      <c r="E52" s="45" t="s">
        <v>71</v>
      </c>
      <c r="F52" s="45">
        <v>17.57</v>
      </c>
      <c r="G52" s="45">
        <v>17.66</v>
      </c>
      <c r="H52" s="46">
        <v>-0.50962627406569005</v>
      </c>
      <c r="I52" s="53">
        <v>13.3548387096774</v>
      </c>
    </row>
    <row r="53" spans="1:9" x14ac:dyDescent="0.25">
      <c r="A53" s="15" t="s">
        <v>20</v>
      </c>
      <c r="B53" s="17" t="s">
        <v>6</v>
      </c>
      <c r="C53" s="48"/>
      <c r="D53" s="48">
        <v>19</v>
      </c>
      <c r="E53" s="48"/>
      <c r="F53" s="48">
        <v>19</v>
      </c>
      <c r="G53" s="48">
        <v>19</v>
      </c>
      <c r="H53" s="49" t="s">
        <v>71</v>
      </c>
      <c r="I53" s="47">
        <v>-5</v>
      </c>
    </row>
    <row r="54" spans="1:9" x14ac:dyDescent="0.25">
      <c r="A54" s="21" t="s">
        <v>27</v>
      </c>
      <c r="B54" s="19" t="s">
        <v>18</v>
      </c>
      <c r="C54" s="50"/>
      <c r="D54" s="50">
        <v>18.749250778685099</v>
      </c>
      <c r="E54" s="50"/>
      <c r="F54" s="50">
        <v>18.506833906198001</v>
      </c>
      <c r="G54" s="50">
        <v>18.4908205590622</v>
      </c>
      <c r="H54" s="51">
        <v>8.6601603669560004E-2</v>
      </c>
      <c r="I54" s="52">
        <v>6.7679162124342103</v>
      </c>
    </row>
    <row r="55" spans="1:9" x14ac:dyDescent="0.25">
      <c r="A55" s="18"/>
      <c r="B55" s="17" t="s">
        <v>4</v>
      </c>
      <c r="C55" s="48"/>
      <c r="D55" s="48">
        <v>18.749250778685099</v>
      </c>
      <c r="E55" s="48"/>
      <c r="F55" s="48">
        <v>18.400934139039801</v>
      </c>
      <c r="G55" s="48">
        <v>18.529197475202899</v>
      </c>
      <c r="H55" s="49">
        <v>-0.57551299492747998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16</v>
      </c>
      <c r="E56" s="45" t="s">
        <v>71</v>
      </c>
      <c r="F56" s="45">
        <v>16</v>
      </c>
      <c r="G56" s="45">
        <v>16</v>
      </c>
      <c r="H56" s="46" t="s">
        <v>71</v>
      </c>
      <c r="I56" s="53">
        <v>13.4751773049645</v>
      </c>
    </row>
    <row r="57" spans="1:9" x14ac:dyDescent="0.25">
      <c r="A57" s="15" t="s">
        <v>19</v>
      </c>
      <c r="B57" s="17" t="s">
        <v>6</v>
      </c>
      <c r="C57" s="48"/>
      <c r="D57" s="48">
        <v>22</v>
      </c>
      <c r="E57" s="48"/>
      <c r="F57" s="48">
        <v>22</v>
      </c>
      <c r="G57" s="48">
        <v>22</v>
      </c>
      <c r="H57" s="49" t="s">
        <v>71</v>
      </c>
      <c r="I57" s="47">
        <v>-6.7401441288681596</v>
      </c>
    </row>
    <row r="58" spans="1:9" x14ac:dyDescent="0.25">
      <c r="A58" s="21" t="s">
        <v>28</v>
      </c>
      <c r="B58" s="19" t="s">
        <v>18</v>
      </c>
      <c r="C58" s="50"/>
      <c r="D58" s="50">
        <v>18.054789432789399</v>
      </c>
      <c r="E58" s="48"/>
      <c r="F58" s="50">
        <v>18.451367727082499</v>
      </c>
      <c r="G58" s="50">
        <v>19.144709761106899</v>
      </c>
      <c r="H58" s="51">
        <v>-3.6215855067857601</v>
      </c>
      <c r="I58" s="52">
        <v>4.8299775970510499</v>
      </c>
    </row>
    <row r="59" spans="1:9" x14ac:dyDescent="0.25">
      <c r="A59" s="18"/>
      <c r="B59" s="17" t="s">
        <v>4</v>
      </c>
      <c r="C59" s="48"/>
      <c r="D59" s="48">
        <v>18.4155508935509</v>
      </c>
      <c r="E59" s="48"/>
      <c r="F59" s="48">
        <v>18.514291544579301</v>
      </c>
      <c r="G59" s="48">
        <v>19.319083702662802</v>
      </c>
      <c r="H59" s="49">
        <v>0.33986619118182998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15</v>
      </c>
      <c r="E60" s="45" t="s">
        <v>71</v>
      </c>
      <c r="F60" s="45">
        <v>15</v>
      </c>
      <c r="G60" s="45">
        <v>15</v>
      </c>
      <c r="H60" s="46" t="s">
        <v>71</v>
      </c>
      <c r="I60" s="53">
        <v>14.503816793893099</v>
      </c>
    </row>
    <row r="61" spans="1:9" x14ac:dyDescent="0.25">
      <c r="A61" s="15" t="s">
        <v>20</v>
      </c>
      <c r="B61" s="17" t="s">
        <v>6</v>
      </c>
      <c r="C61" s="48"/>
      <c r="D61" s="48">
        <v>21.38</v>
      </c>
      <c r="E61" s="48"/>
      <c r="F61" s="48">
        <v>21.38</v>
      </c>
      <c r="G61" s="48">
        <v>21.85</v>
      </c>
      <c r="H61" s="49">
        <v>-2.1510297482837499</v>
      </c>
      <c r="I61" s="47">
        <v>7.4371859296482397</v>
      </c>
    </row>
    <row r="62" spans="1:9" x14ac:dyDescent="0.25">
      <c r="A62" s="21" t="s">
        <v>28</v>
      </c>
      <c r="B62" s="19" t="s">
        <v>18</v>
      </c>
      <c r="C62" s="50"/>
      <c r="D62" s="50">
        <v>17.551778143729798</v>
      </c>
      <c r="E62" s="50"/>
      <c r="F62" s="50">
        <v>17.675030536671599</v>
      </c>
      <c r="G62" s="50">
        <v>17.666482686623802</v>
      </c>
      <c r="H62" s="51">
        <v>0.1</v>
      </c>
      <c r="I62" s="52">
        <v>6.1483121213999201</v>
      </c>
    </row>
    <row r="63" spans="1:9" x14ac:dyDescent="0.25">
      <c r="A63" s="18"/>
      <c r="B63" s="17" t="s">
        <v>4</v>
      </c>
      <c r="C63" s="48"/>
      <c r="D63" s="48">
        <v>18.071277215020199</v>
      </c>
      <c r="E63" s="48"/>
      <c r="F63" s="48">
        <v>17.950641270104502</v>
      </c>
      <c r="G63" s="48">
        <v>18.063964993627799</v>
      </c>
      <c r="H63" s="49">
        <v>1.535380988822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16.100000000000001</v>
      </c>
      <c r="E64" s="45" t="s">
        <v>71</v>
      </c>
      <c r="F64" s="45">
        <v>16.100000000000001</v>
      </c>
      <c r="G64" s="45">
        <v>16.100000000000001</v>
      </c>
      <c r="H64" s="46" t="s">
        <v>71</v>
      </c>
      <c r="I64" s="53">
        <v>5.2287581699346397</v>
      </c>
    </row>
    <row r="65" spans="1:9" x14ac:dyDescent="0.25">
      <c r="A65" s="15" t="s">
        <v>19</v>
      </c>
      <c r="B65" s="17" t="s">
        <v>6</v>
      </c>
      <c r="C65" s="48"/>
      <c r="D65" s="48">
        <v>18.5</v>
      </c>
      <c r="E65" s="48"/>
      <c r="F65" s="48">
        <v>18.5</v>
      </c>
      <c r="G65" s="48">
        <v>18.5</v>
      </c>
      <c r="H65" s="49" t="s">
        <v>71</v>
      </c>
      <c r="I65" s="47" t="s">
        <v>71</v>
      </c>
    </row>
    <row r="66" spans="1:9" x14ac:dyDescent="0.25">
      <c r="A66" s="21" t="s">
        <v>29</v>
      </c>
      <c r="B66" s="19" t="s">
        <v>18</v>
      </c>
      <c r="C66" s="50"/>
      <c r="D66" s="50">
        <v>17.541368743615902</v>
      </c>
      <c r="E66" s="50"/>
      <c r="F66" s="50">
        <v>17.6785028790787</v>
      </c>
      <c r="G66" s="50">
        <v>17.5972423463426</v>
      </c>
      <c r="H66" s="51">
        <v>0.46177992629044001</v>
      </c>
      <c r="I66" s="52">
        <v>2.5032520705064001</v>
      </c>
    </row>
    <row r="67" spans="1:9" x14ac:dyDescent="0.25">
      <c r="A67" s="18"/>
      <c r="B67" s="17" t="s">
        <v>4</v>
      </c>
      <c r="C67" s="48"/>
      <c r="D67" s="48">
        <v>17.6525791624106</v>
      </c>
      <c r="E67" s="48"/>
      <c r="F67" s="48">
        <v>17.730746161228399</v>
      </c>
      <c r="G67" s="48">
        <v>17.658939004440299</v>
      </c>
      <c r="H67" s="49">
        <v>0.29464796165179002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>
        <v>16.170000000000002</v>
      </c>
      <c r="D68" s="45">
        <v>15.03</v>
      </c>
      <c r="E68" s="45" t="s">
        <v>71</v>
      </c>
      <c r="F68" s="45">
        <v>15.03</v>
      </c>
      <c r="G68" s="45">
        <v>15.01</v>
      </c>
      <c r="H68" s="46">
        <v>0.13324450366422</v>
      </c>
      <c r="I68" s="53">
        <v>7.3571428571428603</v>
      </c>
    </row>
    <row r="69" spans="1:9" x14ac:dyDescent="0.25">
      <c r="A69" s="15" t="s">
        <v>20</v>
      </c>
      <c r="B69" s="17" t="s">
        <v>6</v>
      </c>
      <c r="C69" s="48">
        <v>16.3</v>
      </c>
      <c r="D69" s="48">
        <v>18.39</v>
      </c>
      <c r="E69" s="48"/>
      <c r="F69" s="48">
        <v>18.39</v>
      </c>
      <c r="G69" s="48">
        <v>17.98</v>
      </c>
      <c r="H69" s="49">
        <v>2.2803114571746401</v>
      </c>
      <c r="I69" s="47">
        <v>7.7960140679953103</v>
      </c>
    </row>
    <row r="70" spans="1:9" x14ac:dyDescent="0.25">
      <c r="A70" s="21" t="s">
        <v>29</v>
      </c>
      <c r="B70" s="19" t="s">
        <v>18</v>
      </c>
      <c r="C70" s="50">
        <v>16.293683352356101</v>
      </c>
      <c r="D70" s="50">
        <v>16.173551678736001</v>
      </c>
      <c r="E70" s="50"/>
      <c r="F70" s="50">
        <v>16.233897944139599</v>
      </c>
      <c r="G70" s="50">
        <v>16.3779938828905</v>
      </c>
      <c r="H70" s="51">
        <v>-0.87981433978602996</v>
      </c>
      <c r="I70" s="52">
        <v>1.4890732129820701</v>
      </c>
    </row>
    <row r="71" spans="1:9" ht="15.75" thickBot="1" x14ac:dyDescent="0.3">
      <c r="A71" s="24"/>
      <c r="B71" s="25" t="s">
        <v>4</v>
      </c>
      <c r="C71" s="57">
        <v>16.309717919452101</v>
      </c>
      <c r="D71" s="57">
        <v>16.183703094140899</v>
      </c>
      <c r="E71" s="57"/>
      <c r="F71" s="57">
        <v>16.247004668687001</v>
      </c>
      <c r="G71" s="57">
        <v>16.386605741238899</v>
      </c>
      <c r="H71" s="58">
        <v>8.0671636493870005E-2</v>
      </c>
      <c r="I71" s="59" t="s">
        <v>79</v>
      </c>
    </row>
    <row r="72" spans="1:9" ht="49.7" customHeight="1" x14ac:dyDescent="0.25">
      <c r="A72" s="108" t="s">
        <v>81</v>
      </c>
      <c r="B72" s="109"/>
      <c r="C72" s="109"/>
      <c r="D72" s="109"/>
      <c r="E72" s="109"/>
      <c r="F72" s="109"/>
      <c r="G72" s="109"/>
      <c r="H72" s="109"/>
      <c r="I72" s="109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17. týždeň 2026 zisťované v dňoch 27. 4.  –  29. 4. 2026</v>
      </c>
      <c r="G76" s="10"/>
      <c r="I76" s="14" t="s">
        <v>26</v>
      </c>
    </row>
    <row r="77" spans="1:9" x14ac:dyDescent="0.25">
      <c r="A77" s="93" t="s">
        <v>0</v>
      </c>
      <c r="B77" s="96" t="s">
        <v>12</v>
      </c>
      <c r="C77" s="99" t="s">
        <v>13</v>
      </c>
      <c r="D77" s="99" t="s">
        <v>14</v>
      </c>
      <c r="E77" s="99" t="s">
        <v>15</v>
      </c>
      <c r="F77" s="89" t="s">
        <v>2</v>
      </c>
      <c r="G77" s="89"/>
      <c r="H77" s="89" t="s">
        <v>16</v>
      </c>
      <c r="I77" s="90"/>
    </row>
    <row r="78" spans="1:9" x14ac:dyDescent="0.25">
      <c r="A78" s="94"/>
      <c r="B78" s="97"/>
      <c r="C78" s="100"/>
      <c r="D78" s="100"/>
      <c r="E78" s="100"/>
      <c r="F78" s="12" t="str">
        <f>$F$14</f>
        <v>17. týždeň</v>
      </c>
      <c r="G78" s="12" t="str">
        <f>$E$5</f>
        <v>16. týždeň</v>
      </c>
      <c r="H78" s="91" t="s">
        <v>7</v>
      </c>
      <c r="I78" s="92" t="s">
        <v>8</v>
      </c>
    </row>
    <row r="79" spans="1:9" x14ac:dyDescent="0.25">
      <c r="A79" s="95"/>
      <c r="B79" s="98"/>
      <c r="C79" s="101"/>
      <c r="D79" s="101"/>
      <c r="E79" s="101"/>
      <c r="F79" s="12">
        <v>2026</v>
      </c>
      <c r="G79" s="12">
        <v>2026</v>
      </c>
      <c r="H79" s="91"/>
      <c r="I79" s="92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17</v>
      </c>
      <c r="G80" s="45">
        <v>18</v>
      </c>
      <c r="H80" s="46">
        <v>-5.5555555555555598</v>
      </c>
      <c r="I80" s="47">
        <v>-15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26.5</v>
      </c>
      <c r="G81" s="48">
        <v>22</v>
      </c>
      <c r="H81" s="49">
        <v>20.454545454545499</v>
      </c>
      <c r="I81" s="47">
        <v>-1.8518518518518501</v>
      </c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17.469980417482599</v>
      </c>
      <c r="G82" s="50">
        <v>18.1353404225936</v>
      </c>
      <c r="H82" s="51">
        <v>-3.6688586461935602</v>
      </c>
      <c r="I82" s="52">
        <v>-22.055998513867099</v>
      </c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21.092496145993898</v>
      </c>
      <c r="G83" s="48">
        <v>21.052478939373</v>
      </c>
      <c r="H83" s="49">
        <v>17.174428779968402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17.079999999999998</v>
      </c>
      <c r="E84" s="45" t="s">
        <v>70</v>
      </c>
      <c r="F84" s="45">
        <v>16</v>
      </c>
      <c r="G84" s="45">
        <v>17</v>
      </c>
      <c r="H84" s="46">
        <v>-5.8823529411764701</v>
      </c>
      <c r="I84" s="53">
        <v>-3.7304452466907301</v>
      </c>
    </row>
    <row r="85" spans="1:9" x14ac:dyDescent="0.25">
      <c r="A85" s="15" t="s">
        <v>19</v>
      </c>
      <c r="B85" s="17" t="s">
        <v>6</v>
      </c>
      <c r="C85" s="48"/>
      <c r="D85" s="48">
        <v>20.079999999999998</v>
      </c>
      <c r="E85" s="48"/>
      <c r="F85" s="48">
        <v>20.079999999999998</v>
      </c>
      <c r="G85" s="48">
        <v>20.79</v>
      </c>
      <c r="H85" s="49">
        <v>-3.4151034151034199</v>
      </c>
      <c r="I85" s="47">
        <v>-8.7272727272727302</v>
      </c>
    </row>
    <row r="86" spans="1:9" x14ac:dyDescent="0.25">
      <c r="A86" s="26" t="s">
        <v>60</v>
      </c>
      <c r="B86" s="19" t="s">
        <v>18</v>
      </c>
      <c r="C86" s="50"/>
      <c r="D86" s="50">
        <v>19.818106173467498</v>
      </c>
      <c r="E86" s="50"/>
      <c r="F86" s="50">
        <v>18.890300721117001</v>
      </c>
      <c r="G86" s="50">
        <v>19.426490547605098</v>
      </c>
      <c r="H86" s="51">
        <v>-2.7600961953171801</v>
      </c>
      <c r="I86" s="52">
        <v>7.27394272759489</v>
      </c>
    </row>
    <row r="87" spans="1:9" x14ac:dyDescent="0.25">
      <c r="A87" s="27" t="s">
        <v>61</v>
      </c>
      <c r="B87" s="17" t="s">
        <v>4</v>
      </c>
      <c r="C87" s="48"/>
      <c r="D87" s="48">
        <v>19.386475782129999</v>
      </c>
      <c r="E87" s="48"/>
      <c r="F87" s="48">
        <v>19.603007211169601</v>
      </c>
      <c r="G87" s="48">
        <v>19.8474550349776</v>
      </c>
      <c r="H87" s="49">
        <v>3.6356997800142801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15</v>
      </c>
      <c r="G88" s="45">
        <v>15</v>
      </c>
      <c r="H88" s="46" t="s">
        <v>71</v>
      </c>
      <c r="I88" s="53" t="s">
        <v>70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/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16.368105469500701</v>
      </c>
      <c r="G90" s="50">
        <v>15.1120525188906</v>
      </c>
      <c r="H90" s="51">
        <v>8.3115973097629094</v>
      </c>
      <c r="I90" s="52"/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17.537610024214899</v>
      </c>
      <c r="G91" s="48">
        <v>17.9870868844401</v>
      </c>
      <c r="H91" s="49">
        <v>6.6685514907643597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>
        <v>20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 t="s">
        <v>71</v>
      </c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>
        <v>3.6279069767441898</v>
      </c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70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108" t="s">
        <v>81</v>
      </c>
      <c r="B100" s="109"/>
      <c r="C100" s="109"/>
      <c r="D100" s="109"/>
      <c r="E100" s="109"/>
      <c r="F100" s="109"/>
      <c r="G100" s="109"/>
      <c r="H100" s="109"/>
      <c r="I100" s="109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17. týždeň 2026 zisťované v dňoch 27. 4.  –  29. 4. 2026</v>
      </c>
      <c r="G104" s="10"/>
      <c r="I104" s="14" t="s">
        <v>26</v>
      </c>
    </row>
    <row r="105" spans="1:9" x14ac:dyDescent="0.25">
      <c r="A105" s="110" t="s">
        <v>0</v>
      </c>
      <c r="B105" s="96" t="s">
        <v>12</v>
      </c>
      <c r="C105" s="99" t="s">
        <v>13</v>
      </c>
      <c r="D105" s="99" t="s">
        <v>14</v>
      </c>
      <c r="E105" s="99" t="s">
        <v>15</v>
      </c>
      <c r="F105" s="99" t="s">
        <v>2</v>
      </c>
      <c r="G105" s="99"/>
      <c r="H105" s="99" t="s">
        <v>16</v>
      </c>
      <c r="I105" s="112"/>
    </row>
    <row r="106" spans="1:9" x14ac:dyDescent="0.25">
      <c r="A106" s="111"/>
      <c r="B106" s="97"/>
      <c r="C106" s="100"/>
      <c r="D106" s="100"/>
      <c r="E106" s="100"/>
      <c r="F106" s="12" t="str">
        <f>$F$14</f>
        <v>17. týždeň</v>
      </c>
      <c r="G106" s="12" t="str">
        <f>$G$14</f>
        <v>16. týždeň</v>
      </c>
      <c r="H106" s="113" t="s">
        <v>7</v>
      </c>
      <c r="I106" s="115" t="s">
        <v>8</v>
      </c>
    </row>
    <row r="107" spans="1:9" x14ac:dyDescent="0.25">
      <c r="A107" s="111"/>
      <c r="B107" s="97"/>
      <c r="C107" s="100"/>
      <c r="D107" s="100"/>
      <c r="E107" s="100"/>
      <c r="F107" s="12">
        <v>2026</v>
      </c>
      <c r="G107" s="12">
        <v>2026</v>
      </c>
      <c r="H107" s="114"/>
      <c r="I107" s="116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71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17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26.5</v>
      </c>
      <c r="G113" s="48">
        <v>26.67</v>
      </c>
      <c r="H113" s="49">
        <v>-0.63742032245969005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19.217138599105802</v>
      </c>
      <c r="G114" s="50">
        <v>19.614032293740301</v>
      </c>
      <c r="H114" s="51">
        <v>-2.0235191249337201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19.466318926974701</v>
      </c>
      <c r="G115" s="48">
        <v>20.066710904667101</v>
      </c>
      <c r="H115" s="49">
        <v>1.28005879695909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19.75</v>
      </c>
      <c r="E120" s="45" t="s">
        <v>70</v>
      </c>
      <c r="F120" s="45">
        <v>17.5</v>
      </c>
      <c r="G120" s="45">
        <v>18</v>
      </c>
      <c r="H120" s="46">
        <v>-2.7777777777777799</v>
      </c>
      <c r="I120" s="53">
        <v>2.9411764705882399</v>
      </c>
    </row>
    <row r="121" spans="1:9" x14ac:dyDescent="0.25">
      <c r="A121" s="15" t="s">
        <v>19</v>
      </c>
      <c r="B121" s="17" t="s">
        <v>6</v>
      </c>
      <c r="C121" s="48"/>
      <c r="D121" s="48">
        <v>23.1</v>
      </c>
      <c r="E121" s="48"/>
      <c r="F121" s="48">
        <v>23.1</v>
      </c>
      <c r="G121" s="48">
        <v>23.73</v>
      </c>
      <c r="H121" s="49">
        <v>-2.65486725663717</v>
      </c>
      <c r="I121" s="47">
        <v>0.43478260869565</v>
      </c>
    </row>
    <row r="122" spans="1:9" x14ac:dyDescent="0.25">
      <c r="A122" s="21" t="s">
        <v>28</v>
      </c>
      <c r="B122" s="19" t="s">
        <v>18</v>
      </c>
      <c r="C122" s="50"/>
      <c r="D122" s="50">
        <v>21.991892127011699</v>
      </c>
      <c r="E122" s="50"/>
      <c r="F122" s="50">
        <v>21.370469015280101</v>
      </c>
      <c r="G122" s="50">
        <v>21.237440226607799</v>
      </c>
      <c r="H122" s="51">
        <v>0.62638805455324997</v>
      </c>
      <c r="I122" s="52">
        <v>-6.4888095175359997E-2</v>
      </c>
    </row>
    <row r="123" spans="1:9" x14ac:dyDescent="0.25">
      <c r="A123" s="34" t="s">
        <v>62</v>
      </c>
      <c r="B123" s="17" t="s">
        <v>4</v>
      </c>
      <c r="C123" s="48"/>
      <c r="D123" s="48">
        <v>21.289299695519802</v>
      </c>
      <c r="E123" s="48"/>
      <c r="F123" s="48">
        <v>21.249334146859098</v>
      </c>
      <c r="G123" s="48">
        <v>21.076602001453601</v>
      </c>
      <c r="H123" s="49">
        <v>-0.57006430217464998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18.5</v>
      </c>
      <c r="E124" s="45" t="s">
        <v>70</v>
      </c>
      <c r="F124" s="45">
        <v>16.5</v>
      </c>
      <c r="G124" s="65">
        <v>17</v>
      </c>
      <c r="H124" s="46">
        <v>-2.9411764705882399</v>
      </c>
      <c r="I124" s="53">
        <v>6.4516129032258096</v>
      </c>
    </row>
    <row r="125" spans="1:9" x14ac:dyDescent="0.25">
      <c r="A125" s="15" t="s">
        <v>20</v>
      </c>
      <c r="B125" s="17" t="s">
        <v>6</v>
      </c>
      <c r="C125" s="48"/>
      <c r="D125" s="48">
        <v>21</v>
      </c>
      <c r="E125" s="48"/>
      <c r="F125" s="48">
        <v>21</v>
      </c>
      <c r="G125" s="66">
        <v>21</v>
      </c>
      <c r="H125" s="49" t="s">
        <v>71</v>
      </c>
      <c r="I125" s="47" t="s">
        <v>71</v>
      </c>
    </row>
    <row r="126" spans="1:9" x14ac:dyDescent="0.25">
      <c r="A126" s="21" t="s">
        <v>28</v>
      </c>
      <c r="B126" s="19" t="s">
        <v>18</v>
      </c>
      <c r="C126" s="50"/>
      <c r="D126" s="50">
        <v>20.015491070846199</v>
      </c>
      <c r="E126" s="50"/>
      <c r="F126" s="50">
        <v>19.280306930499599</v>
      </c>
      <c r="G126" s="67">
        <v>19.339418788037602</v>
      </c>
      <c r="H126" s="51">
        <v>-0.30565477787012002</v>
      </c>
      <c r="I126" s="52">
        <v>-4.2445196395691704</v>
      </c>
    </row>
    <row r="127" spans="1:9" x14ac:dyDescent="0.25">
      <c r="A127" s="34" t="s">
        <v>62</v>
      </c>
      <c r="B127" s="17" t="s">
        <v>4</v>
      </c>
      <c r="C127" s="48"/>
      <c r="D127" s="48">
        <v>20.026976610704601</v>
      </c>
      <c r="E127" s="48"/>
      <c r="F127" s="48">
        <v>19.325127068928101</v>
      </c>
      <c r="G127" s="68">
        <v>20.145653121863699</v>
      </c>
      <c r="H127" s="49">
        <v>0.23192674629543999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15</v>
      </c>
      <c r="G128" s="45">
        <v>15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18.8</v>
      </c>
      <c r="G129" s="48">
        <v>18.8</v>
      </c>
      <c r="H129" s="49" t="s">
        <v>71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17.5373596660644</v>
      </c>
      <c r="G130" s="50">
        <v>18.194911943748199</v>
      </c>
      <c r="H130" s="51">
        <v>-3.6139349270645198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18.437864307519799</v>
      </c>
      <c r="G131" s="57">
        <v>18.592190500992899</v>
      </c>
      <c r="H131" s="58">
        <v>4.88399646746557</v>
      </c>
      <c r="I131" s="59" t="s">
        <v>79</v>
      </c>
    </row>
    <row r="132" spans="1:9" ht="48.75" customHeight="1" x14ac:dyDescent="0.25">
      <c r="A132" s="108" t="s">
        <v>82</v>
      </c>
      <c r="B132" s="109"/>
      <c r="C132" s="109"/>
      <c r="D132" s="109"/>
      <c r="E132" s="109"/>
      <c r="F132" s="109"/>
      <c r="G132" s="109"/>
      <c r="H132" s="109"/>
      <c r="I132" s="109"/>
    </row>
    <row r="133" spans="1:9" x14ac:dyDescent="0.25">
      <c r="A133" s="69"/>
      <c r="B133" s="70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4" sqref="K14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88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87</v>
      </c>
      <c r="C5" s="6" t="s">
        <v>85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2.6939577490004201</v>
      </c>
      <c r="C7" s="41">
        <v>2.5963087342363398</v>
      </c>
      <c r="D7" s="75">
        <v>3.7610709957728536</v>
      </c>
      <c r="E7" s="75">
        <v>11.969115593215598</v>
      </c>
      <c r="F7" s="42">
        <v>2.6954138568956298</v>
      </c>
    </row>
    <row r="8" spans="1:6" ht="25.15" customHeight="1" x14ac:dyDescent="0.25">
      <c r="A8" s="4" t="s">
        <v>31</v>
      </c>
      <c r="B8" s="40">
        <v>2.0708832453551702</v>
      </c>
      <c r="C8" s="41">
        <v>2.1783268482490299</v>
      </c>
      <c r="D8" s="75">
        <v>-4.9323912515802846</v>
      </c>
      <c r="E8" s="75">
        <v>-17.994229633638273</v>
      </c>
      <c r="F8" s="42">
        <v>2.0708832453551702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2.4345989611440899</v>
      </c>
      <c r="C11" s="41">
        <v>2.6366289882956502</v>
      </c>
      <c r="D11" s="75">
        <v>-7.6624366965696984</v>
      </c>
      <c r="E11" s="75">
        <v>-6.2978322865847538</v>
      </c>
      <c r="F11" s="42">
        <v>2.4345989611440899</v>
      </c>
    </row>
    <row r="12" spans="1:6" ht="25.15" customHeight="1" x14ac:dyDescent="0.25">
      <c r="A12" s="1" t="s">
        <v>48</v>
      </c>
      <c r="B12" s="40">
        <v>2.65821527836267</v>
      </c>
      <c r="C12" s="41">
        <v>2.5360133811230599</v>
      </c>
      <c r="D12" s="75">
        <v>4.8186613741562248</v>
      </c>
      <c r="E12" s="75">
        <v>0.3307372968117992</v>
      </c>
      <c r="F12" s="42">
        <v>2.65821527836267</v>
      </c>
    </row>
    <row r="13" spans="1:6" ht="25.15" customHeight="1" x14ac:dyDescent="0.25">
      <c r="A13" s="4" t="s">
        <v>35</v>
      </c>
      <c r="B13" s="40">
        <v>2.5660434665226801</v>
      </c>
      <c r="C13" s="41">
        <v>2.5867167755991298</v>
      </c>
      <c r="D13" s="75">
        <v>-0.79921038404606159</v>
      </c>
      <c r="E13" s="75">
        <v>-5.8949695123869352</v>
      </c>
      <c r="F13" s="42">
        <v>2.5660434665226801</v>
      </c>
    </row>
    <row r="14" spans="1:6" ht="25.15" customHeight="1" x14ac:dyDescent="0.25">
      <c r="A14" s="4" t="s">
        <v>36</v>
      </c>
      <c r="B14" s="40">
        <v>2.33617323927374</v>
      </c>
      <c r="C14" s="41">
        <v>2.3087677725118501</v>
      </c>
      <c r="D14" s="75">
        <v>1.187017035155244</v>
      </c>
      <c r="E14" s="75">
        <v>2.0078699072004649</v>
      </c>
      <c r="F14" s="42">
        <v>2.33647854747311</v>
      </c>
    </row>
    <row r="15" spans="1:6" ht="25.15" customHeight="1" x14ac:dyDescent="0.25">
      <c r="A15" s="4" t="s">
        <v>37</v>
      </c>
      <c r="B15" s="40">
        <v>5.4020414264988403</v>
      </c>
      <c r="C15" s="41">
        <v>5.0651881307251996</v>
      </c>
      <c r="D15" s="75">
        <v>6.6503609950892857</v>
      </c>
      <c r="E15" s="75">
        <v>3.2184680742167444</v>
      </c>
      <c r="F15" s="42">
        <v>5.4020414264988403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2.0375984387555999</v>
      </c>
      <c r="C17" s="41">
        <v>2.0582014176018899</v>
      </c>
      <c r="D17" s="75">
        <v>-1.0010185917710406</v>
      </c>
      <c r="E17" s="75">
        <v>3.5677528346457605</v>
      </c>
      <c r="F17" s="42">
        <v>2.0375984387555999</v>
      </c>
    </row>
    <row r="18" spans="1:6" ht="25.15" customHeight="1" x14ac:dyDescent="0.25">
      <c r="A18" s="4" t="s">
        <v>40</v>
      </c>
      <c r="B18" s="40">
        <v>2.1618048268625398</v>
      </c>
      <c r="C18" s="41">
        <v>2.1646172927002101</v>
      </c>
      <c r="D18" s="75">
        <v>0</v>
      </c>
      <c r="E18" s="75">
        <v>2.3674604441191271</v>
      </c>
      <c r="F18" s="42">
        <v>2.1618048268625398</v>
      </c>
    </row>
    <row r="19" spans="1:6" ht="25.15" customHeight="1" x14ac:dyDescent="0.25">
      <c r="A19" s="4" t="s">
        <v>41</v>
      </c>
      <c r="B19" s="40">
        <v>2.7420991528082799</v>
      </c>
      <c r="C19" s="41">
        <v>2.7340244708994699</v>
      </c>
      <c r="D19" s="75">
        <v>0.29534051339904432</v>
      </c>
      <c r="E19" s="75">
        <v>1.8326136320687216</v>
      </c>
      <c r="F19" s="42">
        <v>2.7420991528082799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1.5748266794166901</v>
      </c>
      <c r="C21" s="41">
        <v>2.8202771900127002</v>
      </c>
      <c r="D21" s="75">
        <v>-44.160570989492051</v>
      </c>
      <c r="E21" s="75">
        <v>-43.013704874077874</v>
      </c>
      <c r="F21" s="42">
        <v>1.5748266794166901</v>
      </c>
    </row>
    <row r="22" spans="1:6" ht="25.15" customHeight="1" x14ac:dyDescent="0.25">
      <c r="A22" s="4" t="s">
        <v>44</v>
      </c>
      <c r="B22" s="40">
        <v>2.5534966638865702</v>
      </c>
      <c r="C22" s="41">
        <v>2.5476923076923099</v>
      </c>
      <c r="D22" s="75">
        <v>0</v>
      </c>
      <c r="E22" s="75">
        <v>13.601768892852457</v>
      </c>
      <c r="F22" s="42">
        <v>2.5639637197664702</v>
      </c>
    </row>
    <row r="23" spans="1:6" ht="25.15" customHeight="1" x14ac:dyDescent="0.25">
      <c r="A23" s="4" t="s">
        <v>45</v>
      </c>
      <c r="B23" s="40">
        <v>1.83918686927271</v>
      </c>
      <c r="C23" s="41">
        <v>2.6808019441069302</v>
      </c>
      <c r="D23" s="75">
        <v>-31.394153405636683</v>
      </c>
      <c r="E23" s="75">
        <v>-34.712226496822964</v>
      </c>
      <c r="F23" s="42">
        <v>1.8453578471175001</v>
      </c>
    </row>
    <row r="24" spans="1:6" ht="25.15" customHeight="1" x14ac:dyDescent="0.25">
      <c r="A24" s="1" t="s">
        <v>46</v>
      </c>
      <c r="B24" s="40">
        <v>2.0071248178727501</v>
      </c>
      <c r="C24" s="41">
        <v>1.98126245847176</v>
      </c>
      <c r="D24" s="75">
        <v>1.3053474712754096</v>
      </c>
      <c r="E24" s="75">
        <v>-6.4917771523044658</v>
      </c>
      <c r="F24" s="42">
        <v>2.0564691597863001</v>
      </c>
    </row>
    <row r="25" spans="1:6" ht="25.15" customHeight="1" x14ac:dyDescent="0.25">
      <c r="A25" s="1" t="s">
        <v>47</v>
      </c>
      <c r="B25" s="40">
        <v>5.5415656712090504</v>
      </c>
      <c r="C25" s="41">
        <v>4.6003405877927896</v>
      </c>
      <c r="D25" s="75">
        <v>20.459899989010459</v>
      </c>
      <c r="E25" s="75">
        <v>4.3221120239953956</v>
      </c>
      <c r="F25" s="42">
        <v>5.5601333719918804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1.7383200636942699</v>
      </c>
      <c r="C27" s="41">
        <v>1.4695959339263001</v>
      </c>
      <c r="D27" s="75">
        <v>18.285579291854951</v>
      </c>
      <c r="E27" s="75">
        <v>7.8879632980595344</v>
      </c>
      <c r="F27" s="42">
        <v>1.80531050955414</v>
      </c>
    </row>
    <row r="28" spans="1:6" ht="25.15" customHeight="1" x14ac:dyDescent="0.25">
      <c r="A28" s="4" t="s">
        <v>51</v>
      </c>
      <c r="B28" s="40" t="s">
        <v>70</v>
      </c>
      <c r="C28" s="41" t="s">
        <v>70</v>
      </c>
      <c r="D28" s="75" t="s">
        <v>84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70</v>
      </c>
      <c r="C29" s="41" t="s">
        <v>70</v>
      </c>
      <c r="D29" s="75" t="s">
        <v>84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4.7149380165289303</v>
      </c>
      <c r="C32" s="41">
        <v>4.4507880958941897</v>
      </c>
      <c r="D32" s="75">
        <v>5.9349022003185565</v>
      </c>
      <c r="E32" s="75">
        <v>8.2096409070707512</v>
      </c>
      <c r="F32" s="42">
        <v>4.7149380165289303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2.1590327902660298</v>
      </c>
      <c r="C34" s="41">
        <v>2.1642142025611202</v>
      </c>
      <c r="D34" s="75">
        <v>0</v>
      </c>
      <c r="E34" s="75">
        <v>-1.8089801814208728</v>
      </c>
      <c r="F34" s="42">
        <v>2.1590327902660298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2026-04-29T12:06:58Z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