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 2026\Prehľady\"/>
    </mc:Choice>
  </mc:AlternateContent>
  <xr:revisionPtr revIDLastSave="0" documentId="13_ncr:1_{BCC24003-17BB-492A-86DE-5D9E97262652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<sst xmlns="http://schemas.openxmlformats.org/spreadsheetml/2006/main" count="440" uniqueCount="88">
  <si>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</si>
  <si>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</si>
  <si>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</si>
  <si>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</si>
  <si>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</si>
  <si>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</si>
  <si>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</si>
  <si>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</si>
  <si>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</si>
  <si>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</si>
  <si>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</si>
  <si>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</si>
  <si>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</si>
  <si>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</si>
  <si>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</si>
  <si>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</si>
  <si>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</si>
  <si>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</si>
  <si>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</si>
  <si>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</si>
  <si>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</si>
  <si>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</si>
  <si>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</si>
  <si>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</si>
  <si>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</si>
  <si>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</si>
  <si>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</si>
  <si>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</si>
  <si>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</si>
  <si>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</si>
  <si>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</si>
  <si>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</si>
  <si>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</si>
  <si>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</si>
  <si>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</si>
  <si>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</si>
  <si>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</si>
  <si>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</si>
  <si>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</si>
  <si>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</si>
  <si>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</si>
  <si>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</si>
  <si>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</si>
  <si>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</si>
  <si>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</si>
  <si>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</si>
  <si>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</si>
  <si>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</si>
  <si>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</si>
  <si>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</si>
  <si>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</si>
  <si>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</si>
  <si>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</si>
  <si>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</si>
  <si>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</si>
  <si>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</si>
  <si>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</si>
  <si>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</si>
  <si>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</si>
  <si>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</si>
  <si>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</si>
  <si>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</si>
  <si>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</si>
  <si>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</si>
  <si>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</si>
  <si>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</si>
  <si>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</si>
  <si>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</si>
  <si>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</si>
  <si>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</si>
  <si>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</si>
  <si>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</si>
  <si>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</si>
  <si>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</si>
  <si>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</si>
  <si>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</si>
  <si>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</si>
  <si>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</si>
  <si>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</si>
  <si>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</si>
  <si>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</si>
  <si>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</si>
  <si>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</si>
  <si>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</si>
  <si>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/>
  </si>
  <si>
    <t>8. týždeň</t>
  </si>
  <si>
    <t>Ceny za 9. týždeň 2026 zisťované v dňoch 2. 3.  –  4. 3. 2026</t>
  </si>
  <si>
    <t>9.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</si>
</sst>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8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opLeftCell="A109" zoomScale="130" zoomScaleNormal="130" workbookViewId="0">
      <selection activeCell="N93" sqref="N93"/>
    </sheetView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86</v>
      </c>
      <c r="F3" s="10" t="s">
        <v>11</v>
      </c>
    </row>
    <row r="4" spans="1:9" ht="15" customHeight="1" x14ac:dyDescent="0.25">
      <c r="A4" s="96" t="s">
        <v>0</v>
      </c>
      <c r="B4" s="80" t="s">
        <v>1</v>
      </c>
      <c r="C4" s="80"/>
      <c r="D4" s="80" t="s">
        <v>2</v>
      </c>
      <c r="E4" s="80"/>
      <c r="F4" s="80" t="s">
        <v>3</v>
      </c>
      <c r="G4" s="80"/>
      <c r="H4" s="11" t="s">
        <v>4</v>
      </c>
    </row>
    <row r="5" spans="1:9" x14ac:dyDescent="0.25">
      <c r="A5" s="97"/>
      <c r="B5" s="93" t="s">
        <v>5</v>
      </c>
      <c r="C5" s="93" t="s">
        <v>6</v>
      </c>
      <c r="D5" s="12" t="s">
        <v>87</v>
      </c>
      <c r="E5" s="12" t="s">
        <v>85</v>
      </c>
      <c r="F5" s="82" t="s">
        <v>7</v>
      </c>
      <c r="G5" s="82" t="s">
        <v>8</v>
      </c>
      <c r="H5" s="98" t="s">
        <v>9</v>
      </c>
    </row>
    <row r="6" spans="1:9" x14ac:dyDescent="0.25">
      <c r="A6" s="97"/>
      <c r="B6" s="93"/>
      <c r="C6" s="93"/>
      <c r="D6" s="12">
        <v>2026</v>
      </c>
      <c r="E6" s="12">
        <v>2026</v>
      </c>
      <c r="F6" s="82"/>
      <c r="G6" s="82"/>
      <c r="H6" s="98"/>
    </row>
    <row r="7" spans="1:9" ht="15.75" thickBot="1" x14ac:dyDescent="0.3">
      <c r="A7" s="13" t="s">
        <v>10</v>
      </c>
      <c r="B7" s="37">
        <v>1.1499999999999999</v>
      </c>
      <c r="C7" s="37">
        <v>1.35</v>
      </c>
      <c r="D7" s="72">
        <v>1.21825828564274</v>
      </c>
      <c r="E7" s="37">
        <v>1.14575267818893</v>
      </c>
      <c r="F7" s="38">
        <v>6.3282075472357304</v>
      </c>
      <c r="G7" s="38">
        <v>5.7187116605348596</v>
      </c>
      <c r="H7" s="39">
        <v>1.22036378620927</v>
      </c>
    </row>
    <row r="8" spans="1:9" x14ac:dyDescent="0.25">
      <c r="A8" s="94" t="s">
        <v>80</v>
      </c>
      <c r="B8" s="95"/>
      <c r="C8" s="95"/>
      <c r="D8" s="95"/>
      <c r="E8" s="95"/>
      <c r="F8" s="95"/>
      <c r="G8" s="95"/>
      <c r="H8" s="95"/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9. týždeň 2026 zisťované v dňoch 2. 3.  –  4. 3. 2026</v>
      </c>
      <c r="G12" s="10"/>
      <c r="I12" s="14" t="s">
        <v>26</v>
      </c>
    </row>
    <row r="13" spans="1:9" x14ac:dyDescent="0.25">
      <c r="A13" s="84" t="s">
        <v>0</v>
      </c>
      <c r="B13" s="87" t="s">
        <v>12</v>
      </c>
      <c r="C13" s="90" t="s">
        <v>13</v>
      </c>
      <c r="D13" s="90" t="s">
        <v>14</v>
      </c>
      <c r="E13" s="90" t="s">
        <v>15</v>
      </c>
      <c r="F13" s="80" t="s">
        <v>2</v>
      </c>
      <c r="G13" s="80"/>
      <c r="H13" s="80" t="s">
        <v>16</v>
      </c>
      <c r="I13" s="81"/>
    </row>
    <row r="14" spans="1:9" x14ac:dyDescent="0.25">
      <c r="A14" s="85"/>
      <c r="B14" s="88"/>
      <c r="C14" s="91"/>
      <c r="D14" s="91"/>
      <c r="E14" s="91"/>
      <c r="F14" s="12" t="str">
        <f>D5</f>
        <v>9. týždeň</v>
      </c>
      <c r="G14" s="12" t="str">
        <f>E5</f>
        <v>8. týždeň</v>
      </c>
      <c r="H14" s="82" t="s">
        <v>7</v>
      </c>
      <c r="I14" s="83" t="s">
        <v>8</v>
      </c>
    </row>
    <row r="15" spans="1:9" x14ac:dyDescent="0.25">
      <c r="A15" s="86"/>
      <c r="B15" s="89"/>
      <c r="C15" s="92"/>
      <c r="D15" s="92"/>
      <c r="E15" s="92"/>
      <c r="F15" s="12">
        <v>2026</v>
      </c>
      <c r="G15" s="12">
        <v>2026</v>
      </c>
      <c r="H15" s="82"/>
      <c r="I15" s="83"/>
    </row>
    <row r="16" spans="1:9" x14ac:dyDescent="0.25">
      <c r="A16" s="15" t="s">
        <v>72</v>
      </c>
      <c r="B16" s="16" t="s">
        <v>5</v>
      </c>
      <c r="C16" s="45" t="s">
        <v>70</v>
      </c>
      <c r="D16" s="45">
        <v>16.23</v>
      </c>
      <c r="E16" s="45" t="s">
        <v>70</v>
      </c>
      <c r="F16" s="45">
        <v>16.23</v>
      </c>
      <c r="G16" s="45">
        <v>16.190000000000001</v>
      </c>
      <c r="H16" s="46">
        <v>0.24706609017912001</v>
      </c>
      <c r="I16" s="47">
        <v>15.9285714285714</v>
      </c>
    </row>
    <row r="17" spans="1:9" x14ac:dyDescent="0.25">
      <c r="A17" s="15" t="s">
        <v>17</v>
      </c>
      <c r="B17" s="17" t="s">
        <v>6</v>
      </c>
      <c r="C17" s="48"/>
      <c r="D17" s="48">
        <v>25</v>
      </c>
      <c r="E17" s="48"/>
      <c r="F17" s="48">
        <v>25.8</v>
      </c>
      <c r="G17" s="48">
        <v>25.8</v>
      </c>
      <c r="H17" s="49" t="s">
        <v>71</v>
      </c>
      <c r="I17" s="47">
        <v>14.6666666666667</v>
      </c>
    </row>
    <row r="18" spans="1:9" x14ac:dyDescent="0.25">
      <c r="A18" s="18"/>
      <c r="B18" s="19" t="s">
        <v>18</v>
      </c>
      <c r="C18" s="50"/>
      <c r="D18" s="50">
        <v>21.8927661442006</v>
      </c>
      <c r="E18" s="50"/>
      <c r="F18" s="50">
        <v>23.596639230875599</v>
      </c>
      <c r="G18" s="50">
        <v>22.591297764808999</v>
      </c>
      <c r="H18" s="51">
        <v>4.4501271088228096</v>
      </c>
      <c r="I18" s="52">
        <v>22.229791851083998</v>
      </c>
    </row>
    <row r="19" spans="1:9" x14ac:dyDescent="0.25">
      <c r="A19" s="18"/>
      <c r="B19" s="17" t="s">
        <v>4</v>
      </c>
      <c r="C19" s="48"/>
      <c r="D19" s="48">
        <v>24.776027586206901</v>
      </c>
      <c r="E19" s="48"/>
      <c r="F19" s="48">
        <v>25.187039701203499</v>
      </c>
      <c r="G19" s="48">
        <v>24.033388788882299</v>
      </c>
      <c r="H19" s="49">
        <v>6.3143604377288298</v>
      </c>
      <c r="I19" s="47" t="s">
        <v>79</v>
      </c>
    </row>
    <row r="20" spans="1:9" x14ac:dyDescent="0.25">
      <c r="A20" s="20" t="s">
        <v>73</v>
      </c>
      <c r="B20" s="16" t="s">
        <v>5</v>
      </c>
      <c r="C20" s="45">
        <v>16.399999999999999</v>
      </c>
      <c r="D20" s="45">
        <v>13.41</v>
      </c>
      <c r="E20" s="45" t="s">
        <v>70</v>
      </c>
      <c r="F20" s="45">
        <v>13.41</v>
      </c>
      <c r="G20" s="45">
        <v>14.3</v>
      </c>
      <c r="H20" s="46">
        <v>-6.2237762237762198</v>
      </c>
      <c r="I20" s="53">
        <v>15.6034482758621</v>
      </c>
    </row>
    <row r="21" spans="1:9" x14ac:dyDescent="0.25">
      <c r="A21" s="15" t="s">
        <v>19</v>
      </c>
      <c r="B21" s="17" t="s">
        <v>6</v>
      </c>
      <c r="C21" s="48">
        <v>19.5</v>
      </c>
      <c r="D21" s="48">
        <v>22</v>
      </c>
      <c r="E21" s="48"/>
      <c r="F21" s="48">
        <v>22</v>
      </c>
      <c r="G21" s="48">
        <v>21.6</v>
      </c>
      <c r="H21" s="49">
        <v>1.8518518518518501</v>
      </c>
      <c r="I21" s="47">
        <v>10</v>
      </c>
    </row>
    <row r="22" spans="1:9" x14ac:dyDescent="0.25">
      <c r="A22" s="18"/>
      <c r="B22" s="19" t="s">
        <v>18</v>
      </c>
      <c r="C22" s="50">
        <v>16.642870659345</v>
      </c>
      <c r="D22" s="50">
        <v>18.518624987683499</v>
      </c>
      <c r="E22" s="50"/>
      <c r="F22" s="50">
        <v>17.135514046928702</v>
      </c>
      <c r="G22" s="50">
        <v>17.024884974924099</v>
      </c>
      <c r="H22" s="51">
        <v>0.64980804374039003</v>
      </c>
      <c r="I22" s="52">
        <v>14.2094661903282</v>
      </c>
    </row>
    <row r="23" spans="1:9" x14ac:dyDescent="0.25">
      <c r="A23" s="18"/>
      <c r="B23" s="17" t="s">
        <v>4</v>
      </c>
      <c r="C23" s="48">
        <v>16.677042428791498</v>
      </c>
      <c r="D23" s="48">
        <v>18.332374239220201</v>
      </c>
      <c r="E23" s="48"/>
      <c r="F23" s="48">
        <v>17.0962399539271</v>
      </c>
      <c r="G23" s="48">
        <v>16.961467621735402</v>
      </c>
      <c r="H23" s="49">
        <v>-0.22972357142548</v>
      </c>
      <c r="I23" s="47" t="s">
        <v>79</v>
      </c>
    </row>
    <row r="24" spans="1:9" x14ac:dyDescent="0.25">
      <c r="A24" s="20" t="s">
        <v>74</v>
      </c>
      <c r="B24" s="16" t="s">
        <v>5</v>
      </c>
      <c r="C24" s="45">
        <v>14.2</v>
      </c>
      <c r="D24" s="45">
        <v>15</v>
      </c>
      <c r="E24" s="45" t="s">
        <v>70</v>
      </c>
      <c r="F24" s="45">
        <v>13.2</v>
      </c>
      <c r="G24" s="45">
        <v>13.2</v>
      </c>
      <c r="H24" s="46" t="s">
        <v>71</v>
      </c>
      <c r="I24" s="53">
        <v>20</v>
      </c>
    </row>
    <row r="25" spans="1:9" x14ac:dyDescent="0.25">
      <c r="A25" s="15" t="s">
        <v>20</v>
      </c>
      <c r="B25" s="17" t="s">
        <v>6</v>
      </c>
      <c r="C25" s="48">
        <v>17.07</v>
      </c>
      <c r="D25" s="48">
        <v>19.2</v>
      </c>
      <c r="E25" s="48"/>
      <c r="F25" s="48">
        <v>19.2</v>
      </c>
      <c r="G25" s="48">
        <v>19.2</v>
      </c>
      <c r="H25" s="49" t="s">
        <v>71</v>
      </c>
      <c r="I25" s="47">
        <v>4.9180327868852496</v>
      </c>
    </row>
    <row r="26" spans="1:9" x14ac:dyDescent="0.25">
      <c r="A26" s="18"/>
      <c r="B26" s="19" t="s">
        <v>18</v>
      </c>
      <c r="C26" s="50">
        <v>14.4552165698551</v>
      </c>
      <c r="D26" s="50">
        <v>16.327467880747701</v>
      </c>
      <c r="E26" s="50"/>
      <c r="F26" s="50">
        <v>14.778530670005701</v>
      </c>
      <c r="G26" s="50">
        <v>14.901672650270299</v>
      </c>
      <c r="H26" s="51">
        <v>-0.82636347713851999</v>
      </c>
      <c r="I26" s="52">
        <v>17.412431840564501</v>
      </c>
    </row>
    <row r="27" spans="1:9" x14ac:dyDescent="0.25">
      <c r="A27" s="18"/>
      <c r="B27" s="17" t="s">
        <v>4</v>
      </c>
      <c r="C27" s="48">
        <v>14.5755673024742</v>
      </c>
      <c r="D27" s="48">
        <v>16.180590490411198</v>
      </c>
      <c r="E27" s="48"/>
      <c r="F27" s="48">
        <v>14.8121110087456</v>
      </c>
      <c r="G27" s="48">
        <v>14.8590236357098</v>
      </c>
      <c r="H27" s="49">
        <v>0.22670866239184001</v>
      </c>
      <c r="I27" s="47" t="s">
        <v>79</v>
      </c>
    </row>
    <row r="28" spans="1:9" x14ac:dyDescent="0.25">
      <c r="A28" s="20" t="s">
        <v>75</v>
      </c>
      <c r="B28" s="16" t="s">
        <v>5</v>
      </c>
      <c r="C28" s="45">
        <v>10</v>
      </c>
      <c r="D28" s="45">
        <v>13.01</v>
      </c>
      <c r="E28" s="45" t="s">
        <v>70</v>
      </c>
      <c r="F28" s="45">
        <v>7.1</v>
      </c>
      <c r="G28" s="45">
        <v>7.1</v>
      </c>
      <c r="H28" s="46" t="s">
        <v>71</v>
      </c>
      <c r="I28" s="53">
        <v>-6.0846560846560802</v>
      </c>
    </row>
    <row r="29" spans="1:9" x14ac:dyDescent="0.25">
      <c r="A29" s="15" t="s">
        <v>21</v>
      </c>
      <c r="B29" s="17" t="s">
        <v>6</v>
      </c>
      <c r="C29" s="48">
        <v>12.5</v>
      </c>
      <c r="D29" s="48">
        <v>15</v>
      </c>
      <c r="E29" s="48"/>
      <c r="F29" s="48">
        <v>15</v>
      </c>
      <c r="G29" s="48">
        <v>15</v>
      </c>
      <c r="H29" s="49" t="s">
        <v>71</v>
      </c>
      <c r="I29" s="47">
        <v>8.6956521739130395</v>
      </c>
    </row>
    <row r="30" spans="1:9" x14ac:dyDescent="0.25">
      <c r="A30" s="18"/>
      <c r="B30" s="19" t="s">
        <v>18</v>
      </c>
      <c r="C30" s="50">
        <v>10.0576811594203</v>
      </c>
      <c r="D30" s="50">
        <v>13.302775842044101</v>
      </c>
      <c r="E30" s="50"/>
      <c r="F30" s="50">
        <v>11.6286388059701</v>
      </c>
      <c r="G30" s="50">
        <v>10.8567469403869</v>
      </c>
      <c r="H30" s="51">
        <v>7.1097896066070501</v>
      </c>
      <c r="I30" s="52">
        <v>33.192209297785602</v>
      </c>
    </row>
    <row r="31" spans="1:9" x14ac:dyDescent="0.25">
      <c r="A31" s="18"/>
      <c r="B31" s="17" t="s">
        <v>4</v>
      </c>
      <c r="C31" s="48">
        <v>10.0388669301713</v>
      </c>
      <c r="D31" s="48">
        <v>13.302775842044101</v>
      </c>
      <c r="E31" s="48"/>
      <c r="F31" s="48">
        <v>11.620113432835799</v>
      </c>
      <c r="G31" s="48">
        <v>10.847129885511301</v>
      </c>
      <c r="H31" s="49">
        <v>-7.3367383060460006E-2</v>
      </c>
      <c r="I31" s="47" t="s">
        <v>79</v>
      </c>
    </row>
    <row r="32" spans="1:9" x14ac:dyDescent="0.25">
      <c r="A32" s="20" t="s">
        <v>22</v>
      </c>
      <c r="B32" s="16" t="s">
        <v>5</v>
      </c>
      <c r="C32" s="45" t="s">
        <v>70</v>
      </c>
      <c r="D32" s="45" t="s">
        <v>70</v>
      </c>
      <c r="E32" s="45" t="s">
        <v>71</v>
      </c>
      <c r="F32" s="45">
        <v>10.67</v>
      </c>
      <c r="G32" s="45">
        <v>7.63</v>
      </c>
      <c r="H32" s="46">
        <v>39.842726081258199</v>
      </c>
      <c r="I32" s="53">
        <v>52.428571428571402</v>
      </c>
    </row>
    <row r="33" spans="1:9" x14ac:dyDescent="0.25">
      <c r="A33" s="21" t="s">
        <v>23</v>
      </c>
      <c r="B33" s="17" t="s">
        <v>6</v>
      </c>
      <c r="C33" s="48"/>
      <c r="D33" s="48"/>
      <c r="E33" s="48"/>
      <c r="F33" s="48">
        <v>12.99</v>
      </c>
      <c r="G33" s="48">
        <v>13.03</v>
      </c>
      <c r="H33" s="49">
        <v>-0.30698388334611998</v>
      </c>
      <c r="I33" s="47">
        <v>3.92</v>
      </c>
    </row>
    <row r="34" spans="1:9" x14ac:dyDescent="0.25">
      <c r="A34" s="18"/>
      <c r="B34" s="19" t="s">
        <v>18</v>
      </c>
      <c r="C34" s="50"/>
      <c r="D34" s="50"/>
      <c r="E34" s="48"/>
      <c r="F34" s="50">
        <v>12.291088</v>
      </c>
      <c r="G34" s="50">
        <v>10.0158389912706</v>
      </c>
      <c r="H34" s="51">
        <v>22.716509427841299</v>
      </c>
      <c r="I34" s="52">
        <v>38.904801006427903</v>
      </c>
    </row>
    <row r="35" spans="1:9" x14ac:dyDescent="0.25">
      <c r="A35" s="22"/>
      <c r="B35" s="23" t="s">
        <v>4</v>
      </c>
      <c r="C35" s="54"/>
      <c r="D35" s="54"/>
      <c r="E35" s="54"/>
      <c r="F35" s="54">
        <v>11.826167999999999</v>
      </c>
      <c r="G35" s="54">
        <v>9.9274005819592599</v>
      </c>
      <c r="H35" s="55">
        <v>-3.9312818826859202</v>
      </c>
      <c r="I35" s="56" t="s">
        <v>79</v>
      </c>
    </row>
    <row r="36" spans="1:9" x14ac:dyDescent="0.25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70</v>
      </c>
      <c r="H36" s="49" t="s">
        <v>70</v>
      </c>
      <c r="I36" s="47" t="s">
        <v>70</v>
      </c>
    </row>
    <row r="37" spans="1:9" ht="14.25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99" t="s">
        <v>81</v>
      </c>
      <c r="B40" s="100"/>
      <c r="C40" s="100"/>
      <c r="D40" s="100"/>
      <c r="E40" s="100"/>
      <c r="F40" s="100"/>
      <c r="G40" s="100"/>
      <c r="H40" s="100"/>
      <c r="I40" s="100"/>
    </row>
    <row r="41" spans="1:9" ht="14.25" x14ac:dyDescent="0.25">
      <c r="A41" s="69"/>
    </row>
    <row r="42" spans="1:9" ht="14.25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9. týždeň 2026 zisťované v dňoch 2. 3.  –  4. 3. 2026</v>
      </c>
      <c r="G44" s="10"/>
      <c r="I44" s="14" t="s">
        <v>26</v>
      </c>
    </row>
    <row r="45" spans="1:9" x14ac:dyDescent="0.25">
      <c r="A45" s="101" t="s">
        <v>0</v>
      </c>
      <c r="B45" s="87" t="s">
        <v>12</v>
      </c>
      <c r="C45" s="90" t="s">
        <v>13</v>
      </c>
      <c r="D45" s="90" t="s">
        <v>14</v>
      </c>
      <c r="E45" s="90" t="s">
        <v>15</v>
      </c>
      <c r="F45" s="90" t="s">
        <v>2</v>
      </c>
      <c r="G45" s="90"/>
      <c r="H45" s="90" t="s">
        <v>16</v>
      </c>
      <c r="I45" s="103"/>
    </row>
    <row r="46" spans="1:9" x14ac:dyDescent="0.25">
      <c r="A46" s="102"/>
      <c r="B46" s="88"/>
      <c r="C46" s="91"/>
      <c r="D46" s="91"/>
      <c r="E46" s="91"/>
      <c r="F46" s="12" t="str">
        <f>$F$14</f>
        <v>9. týždeň</v>
      </c>
      <c r="G46" s="12" t="str">
        <f>$E$5</f>
        <v>8. týždeň</v>
      </c>
      <c r="H46" s="104" t="s">
        <v>7</v>
      </c>
      <c r="I46" s="106" t="s">
        <v>8</v>
      </c>
    </row>
    <row r="47" spans="1:9" x14ac:dyDescent="0.25">
      <c r="A47" s="102"/>
      <c r="B47" s="88"/>
      <c r="C47" s="91"/>
      <c r="D47" s="91"/>
      <c r="E47" s="91"/>
      <c r="F47" s="12">
        <v>2026</v>
      </c>
      <c r="G47" s="12">
        <v>2026</v>
      </c>
      <c r="H47" s="105"/>
      <c r="I47" s="107"/>
    </row>
    <row r="48" spans="1:9" ht="14.25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20</v>
      </c>
      <c r="G48" s="45">
        <v>20</v>
      </c>
      <c r="H48" s="46" t="s">
        <v>71</v>
      </c>
      <c r="I48" s="53">
        <v>21.2121212121212</v>
      </c>
    </row>
    <row r="49" spans="1:9" ht="14.25" x14ac:dyDescent="0.25">
      <c r="A49" s="15" t="s">
        <v>19</v>
      </c>
      <c r="B49" s="17" t="s">
        <v>6</v>
      </c>
      <c r="C49" s="48"/>
      <c r="D49" s="48"/>
      <c r="E49" s="48"/>
      <c r="F49" s="48">
        <v>22</v>
      </c>
      <c r="G49" s="48">
        <v>22</v>
      </c>
      <c r="H49" s="49" t="s">
        <v>71</v>
      </c>
      <c r="I49" s="47">
        <v>10</v>
      </c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20.232032520325198</v>
      </c>
      <c r="G50" s="50">
        <v>20.220631578947401</v>
      </c>
      <c r="H50" s="51">
        <v>5.6382716500830002E-2</v>
      </c>
      <c r="I50" s="52">
        <v>11.1475652505701</v>
      </c>
    </row>
    <row r="51" spans="1:9" x14ac:dyDescent="0.25">
      <c r="A51" s="18"/>
      <c r="B51" s="17" t="s">
        <v>4</v>
      </c>
      <c r="C51" s="48"/>
      <c r="D51" s="48"/>
      <c r="E51" s="48"/>
      <c r="F51" s="48">
        <v>20.362764227642302</v>
      </c>
      <c r="G51" s="48">
        <v>20.385473684210499</v>
      </c>
      <c r="H51" s="49">
        <v>0.64201355894307</v>
      </c>
      <c r="I51" s="47" t="s">
        <v>79</v>
      </c>
    </row>
    <row r="52" spans="1:9" ht="14.25" x14ac:dyDescent="0.25">
      <c r="A52" s="20" t="s">
        <v>74</v>
      </c>
      <c r="B52" s="16" t="s">
        <v>5</v>
      </c>
      <c r="C52" s="45" t="s">
        <v>70</v>
      </c>
      <c r="D52" s="45">
        <v>19</v>
      </c>
      <c r="E52" s="45" t="s">
        <v>71</v>
      </c>
      <c r="F52" s="45">
        <v>18</v>
      </c>
      <c r="G52" s="45">
        <v>18</v>
      </c>
      <c r="H52" s="46" t="s">
        <v>71</v>
      </c>
      <c r="I52" s="53">
        <v>33.3333333333333</v>
      </c>
    </row>
    <row r="53" spans="1:9" ht="14.25" x14ac:dyDescent="0.25">
      <c r="A53" s="15" t="s">
        <v>20</v>
      </c>
      <c r="B53" s="17" t="s">
        <v>6</v>
      </c>
      <c r="C53" s="48"/>
      <c r="D53" s="48">
        <v>20.5</v>
      </c>
      <c r="E53" s="48"/>
      <c r="F53" s="48">
        <v>20.5</v>
      </c>
      <c r="G53" s="48">
        <v>20.5</v>
      </c>
      <c r="H53" s="49" t="s">
        <v>71</v>
      </c>
      <c r="I53" s="47">
        <v>20.588235294117599</v>
      </c>
    </row>
    <row r="54" spans="1:9" x14ac:dyDescent="0.25">
      <c r="A54" s="21" t="s">
        <v>27</v>
      </c>
      <c r="B54" s="19" t="s">
        <v>18</v>
      </c>
      <c r="C54" s="50"/>
      <c r="D54" s="50">
        <v>19.485855646100099</v>
      </c>
      <c r="E54" s="50"/>
      <c r="F54" s="50">
        <v>18.9104997993669</v>
      </c>
      <c r="G54" s="50">
        <v>18.924019843656001</v>
      </c>
      <c r="H54" s="51">
        <v>-7.1443828535640005E-2</v>
      </c>
      <c r="I54" s="52">
        <v>21.425020183108899</v>
      </c>
    </row>
    <row r="55" spans="1:9" x14ac:dyDescent="0.25">
      <c r="A55" s="18"/>
      <c r="B55" s="17" t="s">
        <v>4</v>
      </c>
      <c r="C55" s="48"/>
      <c r="D55" s="48">
        <v>19.485855646100099</v>
      </c>
      <c r="E55" s="48"/>
      <c r="F55" s="48">
        <v>19.052748673592198</v>
      </c>
      <c r="G55" s="48">
        <v>18.9872895369814</v>
      </c>
      <c r="H55" s="49">
        <v>0.74660552481067999</v>
      </c>
      <c r="I55" s="47" t="s">
        <v>79</v>
      </c>
    </row>
    <row r="56" spans="1:9" ht="14.25" x14ac:dyDescent="0.25">
      <c r="A56" s="20" t="s">
        <v>73</v>
      </c>
      <c r="B56" s="16" t="s">
        <v>5</v>
      </c>
      <c r="C56" s="45" t="s">
        <v>70</v>
      </c>
      <c r="D56" s="45">
        <v>17</v>
      </c>
      <c r="E56" s="45" t="s">
        <v>71</v>
      </c>
      <c r="F56" s="45">
        <v>17</v>
      </c>
      <c r="G56" s="45">
        <v>17</v>
      </c>
      <c r="H56" s="46" t="s">
        <v>71</v>
      </c>
      <c r="I56" s="53">
        <v>25.925925925925899</v>
      </c>
    </row>
    <row r="57" spans="1:9" ht="14.25" x14ac:dyDescent="0.25">
      <c r="A57" s="15" t="s">
        <v>19</v>
      </c>
      <c r="B57" s="17" t="s">
        <v>6</v>
      </c>
      <c r="C57" s="48"/>
      <c r="D57" s="48">
        <v>23.3</v>
      </c>
      <c r="E57" s="48"/>
      <c r="F57" s="48">
        <v>23.3</v>
      </c>
      <c r="G57" s="48">
        <v>22.1</v>
      </c>
      <c r="H57" s="49">
        <v>5.4298642533936698</v>
      </c>
      <c r="I57" s="47">
        <v>9.6470588235294095</v>
      </c>
    </row>
    <row r="58" spans="1:9" x14ac:dyDescent="0.25">
      <c r="A58" s="21" t="s">
        <v>28</v>
      </c>
      <c r="B58" s="19" t="s">
        <v>18</v>
      </c>
      <c r="C58" s="50"/>
      <c r="D58" s="50">
        <v>19.065863339096399</v>
      </c>
      <c r="E58" s="48"/>
      <c r="F58" s="50">
        <v>19.257720103813099</v>
      </c>
      <c r="G58" s="50">
        <v>20.166115951296199</v>
      </c>
      <c r="H58" s="51">
        <v>-4.5045652304933199</v>
      </c>
      <c r="I58" s="52">
        <v>9.9675022802831705</v>
      </c>
    </row>
    <row r="59" spans="1:9" x14ac:dyDescent="0.25">
      <c r="A59" s="18"/>
      <c r="B59" s="17" t="s">
        <v>4</v>
      </c>
      <c r="C59" s="48"/>
      <c r="D59" s="48">
        <v>19.105440877997399</v>
      </c>
      <c r="E59" s="48"/>
      <c r="F59" s="48">
        <v>19.288130365342401</v>
      </c>
      <c r="G59" s="48">
        <v>20.4543689553193</v>
      </c>
      <c r="H59" s="49">
        <v>0.157663085811</v>
      </c>
      <c r="I59" s="47" t="s">
        <v>79</v>
      </c>
    </row>
    <row r="60" spans="1:9" ht="14.25" x14ac:dyDescent="0.25">
      <c r="A60" s="20" t="s">
        <v>74</v>
      </c>
      <c r="B60" s="16" t="s">
        <v>5</v>
      </c>
      <c r="C60" s="45" t="s">
        <v>70</v>
      </c>
      <c r="D60" s="45">
        <v>16.2</v>
      </c>
      <c r="E60" s="45" t="s">
        <v>71</v>
      </c>
      <c r="F60" s="45">
        <v>16.2</v>
      </c>
      <c r="G60" s="45">
        <v>16</v>
      </c>
      <c r="H60" s="46">
        <v>1.25</v>
      </c>
      <c r="I60" s="53">
        <v>29.6</v>
      </c>
    </row>
    <row r="61" spans="1:9" ht="14.25" x14ac:dyDescent="0.25">
      <c r="A61" s="15" t="s">
        <v>20</v>
      </c>
      <c r="B61" s="17" t="s">
        <v>6</v>
      </c>
      <c r="C61" s="48"/>
      <c r="D61" s="48">
        <v>21.6</v>
      </c>
      <c r="E61" s="48"/>
      <c r="F61" s="48">
        <v>21.6</v>
      </c>
      <c r="G61" s="48">
        <v>22.09</v>
      </c>
      <c r="H61" s="49">
        <v>-2.2181982797646</v>
      </c>
      <c r="I61" s="47">
        <v>22.171945701357501</v>
      </c>
    </row>
    <row r="62" spans="1:9" x14ac:dyDescent="0.25">
      <c r="A62" s="21" t="s">
        <v>28</v>
      </c>
      <c r="B62" s="19" t="s">
        <v>18</v>
      </c>
      <c r="C62" s="50"/>
      <c r="D62" s="50">
        <v>18.381774941995399</v>
      </c>
      <c r="E62" s="50"/>
      <c r="F62" s="50">
        <v>18.2265767729582</v>
      </c>
      <c r="G62" s="50">
        <v>18.168829401853401</v>
      </c>
      <c r="H62" s="51">
        <v>0.31783759882154</v>
      </c>
      <c r="I62" s="52">
        <v>14.135126545189101</v>
      </c>
    </row>
    <row r="63" spans="1:9" x14ac:dyDescent="0.25">
      <c r="A63" s="18"/>
      <c r="B63" s="17" t="s">
        <v>4</v>
      </c>
      <c r="C63" s="48"/>
      <c r="D63" s="48">
        <v>18.209817100261599</v>
      </c>
      <c r="E63" s="48"/>
      <c r="F63" s="48">
        <v>18.265130421975101</v>
      </c>
      <c r="G63" s="48">
        <v>18.125448469531001</v>
      </c>
      <c r="H63" s="49">
        <v>0.21107787421259999</v>
      </c>
      <c r="I63" s="47" t="s">
        <v>79</v>
      </c>
    </row>
    <row r="64" spans="1:9" ht="14.25" x14ac:dyDescent="0.25">
      <c r="A64" s="20" t="s">
        <v>73</v>
      </c>
      <c r="B64" s="16" t="s">
        <v>5</v>
      </c>
      <c r="C64" s="45" t="s">
        <v>70</v>
      </c>
      <c r="D64" s="45">
        <v>16.600000000000001</v>
      </c>
      <c r="E64" s="45" t="s">
        <v>71</v>
      </c>
      <c r="F64" s="45">
        <v>16.600000000000001</v>
      </c>
      <c r="G64" s="45">
        <v>16.600000000000001</v>
      </c>
      <c r="H64" s="46" t="s">
        <v>71</v>
      </c>
      <c r="I64" s="53">
        <v>19.424460431654701</v>
      </c>
    </row>
    <row r="65" spans="1:9" ht="14.25" x14ac:dyDescent="0.25">
      <c r="A65" s="15" t="s">
        <v>19</v>
      </c>
      <c r="B65" s="17" t="s">
        <v>6</v>
      </c>
      <c r="C65" s="48"/>
      <c r="D65" s="48">
        <v>19.7</v>
      </c>
      <c r="E65" s="48"/>
      <c r="F65" s="48">
        <v>19.7</v>
      </c>
      <c r="G65" s="48">
        <v>19.7</v>
      </c>
      <c r="H65" s="49" t="s">
        <v>71</v>
      </c>
      <c r="I65" s="47">
        <v>13.2183908045977</v>
      </c>
    </row>
    <row r="66" spans="1:9" x14ac:dyDescent="0.25">
      <c r="A66" s="21" t="s">
        <v>29</v>
      </c>
      <c r="B66" s="19" t="s">
        <v>18</v>
      </c>
      <c r="C66" s="50"/>
      <c r="D66" s="50">
        <v>19.164402173913</v>
      </c>
      <c r="E66" s="50"/>
      <c r="F66" s="50">
        <v>18.8845182663214</v>
      </c>
      <c r="G66" s="50">
        <v>19.0171465117851</v>
      </c>
      <c r="H66" s="51">
        <v>-0.69741401730011998</v>
      </c>
      <c r="I66" s="52">
        <v>19.352440045990001</v>
      </c>
    </row>
    <row r="67" spans="1:9" x14ac:dyDescent="0.25">
      <c r="A67" s="18"/>
      <c r="B67" s="17" t="s">
        <v>4</v>
      </c>
      <c r="C67" s="48"/>
      <c r="D67" s="48">
        <v>18.605978260869598</v>
      </c>
      <c r="E67" s="48"/>
      <c r="F67" s="48">
        <v>18.530559845670702</v>
      </c>
      <c r="G67" s="48">
        <v>18.647916222526099</v>
      </c>
      <c r="H67" s="49">
        <v>-1.9101334422631</v>
      </c>
      <c r="I67" s="47" t="s">
        <v>79</v>
      </c>
    </row>
    <row r="68" spans="1:9" ht="14.25" x14ac:dyDescent="0.25">
      <c r="A68" s="20" t="s">
        <v>74</v>
      </c>
      <c r="B68" s="16" t="s">
        <v>5</v>
      </c>
      <c r="C68" s="45" t="s">
        <v>70</v>
      </c>
      <c r="D68" s="45">
        <v>15.9</v>
      </c>
      <c r="E68" s="45" t="s">
        <v>71</v>
      </c>
      <c r="F68" s="45">
        <v>15.18</v>
      </c>
      <c r="G68" s="45">
        <v>15.64</v>
      </c>
      <c r="H68" s="46">
        <v>-2.9411764705882399</v>
      </c>
      <c r="I68" s="53">
        <v>21.44</v>
      </c>
    </row>
    <row r="69" spans="1:9" ht="14.25" x14ac:dyDescent="0.25">
      <c r="A69" s="15" t="s">
        <v>20</v>
      </c>
      <c r="B69" s="17" t="s">
        <v>6</v>
      </c>
      <c r="C69" s="48"/>
      <c r="D69" s="48">
        <v>18.68</v>
      </c>
      <c r="E69" s="48"/>
      <c r="F69" s="48">
        <v>18.68</v>
      </c>
      <c r="G69" s="48">
        <v>19.05</v>
      </c>
      <c r="H69" s="49">
        <v>-1.9422572178477699</v>
      </c>
      <c r="I69" s="47">
        <v>15.451174289246</v>
      </c>
    </row>
    <row r="70" spans="1:9" x14ac:dyDescent="0.25">
      <c r="A70" s="21" t="s">
        <v>29</v>
      </c>
      <c r="B70" s="19" t="s">
        <v>18</v>
      </c>
      <c r="C70" s="50"/>
      <c r="D70" s="50">
        <v>18.247444633730801</v>
      </c>
      <c r="E70" s="50"/>
      <c r="F70" s="50">
        <v>17.401540234702399</v>
      </c>
      <c r="G70" s="50">
        <v>17.201985776805301</v>
      </c>
      <c r="H70" s="51">
        <v>1.16006640446276</v>
      </c>
      <c r="I70" s="52">
        <v>19.075989041650999</v>
      </c>
    </row>
    <row r="71" spans="1:9" ht="15.75" thickBot="1" x14ac:dyDescent="0.3">
      <c r="A71" s="24"/>
      <c r="B71" s="25" t="s">
        <v>4</v>
      </c>
      <c r="C71" s="57"/>
      <c r="D71" s="57">
        <v>18.1134582623509</v>
      </c>
      <c r="E71" s="57"/>
      <c r="F71" s="57">
        <v>17.4325440067058</v>
      </c>
      <c r="G71" s="57">
        <v>17.176143326039401</v>
      </c>
      <c r="H71" s="58">
        <v>0.17784995690489</v>
      </c>
      <c r="I71" s="59" t="s">
        <v>79</v>
      </c>
    </row>
    <row r="72" spans="1:9" ht="49.7" customHeight="1" x14ac:dyDescent="0.25">
      <c r="A72" s="99" t="s">
        <v>81</v>
      </c>
      <c r="B72" s="100"/>
      <c r="C72" s="100"/>
      <c r="D72" s="100"/>
      <c r="E72" s="100"/>
      <c r="F72" s="100"/>
      <c r="G72" s="100"/>
      <c r="H72" s="100"/>
      <c r="I72" s="100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9. týždeň 2026 zisťované v dňoch 2. 3.  –  4. 3. 2026</v>
      </c>
      <c r="G76" s="10"/>
      <c r="I76" s="14" t="s">
        <v>26</v>
      </c>
    </row>
    <row r="77" spans="1:9" x14ac:dyDescent="0.25">
      <c r="A77" s="84" t="s">
        <v>0</v>
      </c>
      <c r="B77" s="87" t="s">
        <v>12</v>
      </c>
      <c r="C77" s="90" t="s">
        <v>13</v>
      </c>
      <c r="D77" s="90" t="s">
        <v>14</v>
      </c>
      <c r="E77" s="90" t="s">
        <v>15</v>
      </c>
      <c r="F77" s="80" t="s">
        <v>2</v>
      </c>
      <c r="G77" s="80"/>
      <c r="H77" s="80" t="s">
        <v>16</v>
      </c>
      <c r="I77" s="81"/>
    </row>
    <row r="78" spans="1:9" x14ac:dyDescent="0.25">
      <c r="A78" s="85"/>
      <c r="B78" s="88"/>
      <c r="C78" s="91"/>
      <c r="D78" s="91"/>
      <c r="E78" s="91"/>
      <c r="F78" s="12" t="str">
        <f>$F$14</f>
        <v>9. týždeň</v>
      </c>
      <c r="G78" s="12" t="str">
        <f>$E$5</f>
        <v>8. týždeň</v>
      </c>
      <c r="H78" s="82" t="s">
        <v>7</v>
      </c>
      <c r="I78" s="83" t="s">
        <v>8</v>
      </c>
    </row>
    <row r="79" spans="1:9" x14ac:dyDescent="0.25">
      <c r="A79" s="86"/>
      <c r="B79" s="89"/>
      <c r="C79" s="92"/>
      <c r="D79" s="92"/>
      <c r="E79" s="92"/>
      <c r="F79" s="12">
        <v>2026</v>
      </c>
      <c r="G79" s="12">
        <v>2026</v>
      </c>
      <c r="H79" s="82"/>
      <c r="I79" s="83"/>
    </row>
    <row r="80" spans="1:9" ht="14.25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18</v>
      </c>
      <c r="G80" s="45">
        <v>17</v>
      </c>
      <c r="H80" s="46">
        <v>5.8823529411764701</v>
      </c>
      <c r="I80" s="47" t="s">
        <v>70</v>
      </c>
    </row>
    <row r="81" spans="1:9" ht="14.25" x14ac:dyDescent="0.25">
      <c r="A81" s="15" t="s">
        <v>17</v>
      </c>
      <c r="B81" s="17" t="s">
        <v>6</v>
      </c>
      <c r="C81" s="48"/>
      <c r="D81" s="48"/>
      <c r="E81" s="48"/>
      <c r="F81" s="48">
        <v>25</v>
      </c>
      <c r="G81" s="48">
        <v>26</v>
      </c>
      <c r="H81" s="49">
        <v>-3.8461538461538498</v>
      </c>
      <c r="I81" s="47"/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18.2555804497552</v>
      </c>
      <c r="G82" s="50">
        <v>17.7004317725006</v>
      </c>
      <c r="H82" s="51">
        <v>3.1363566967735199</v>
      </c>
      <c r="I82" s="52"/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22.016596133101</v>
      </c>
      <c r="G83" s="48">
        <v>22.1733715476811</v>
      </c>
      <c r="H83" s="49">
        <v>17.0826392082074</v>
      </c>
      <c r="I83" s="47" t="s">
        <v>79</v>
      </c>
    </row>
    <row r="84" spans="1:9" ht="14.25" x14ac:dyDescent="0.25">
      <c r="A84" s="20" t="s">
        <v>76</v>
      </c>
      <c r="B84" s="16" t="s">
        <v>5</v>
      </c>
      <c r="C84" s="45" t="s">
        <v>71</v>
      </c>
      <c r="D84" s="45">
        <v>15.75</v>
      </c>
      <c r="E84" s="45" t="s">
        <v>70</v>
      </c>
      <c r="F84" s="45">
        <v>15.75</v>
      </c>
      <c r="G84" s="45">
        <v>16.239999999999998</v>
      </c>
      <c r="H84" s="46">
        <v>-3.0172413793103399</v>
      </c>
      <c r="I84" s="53">
        <v>4.5816733067729096</v>
      </c>
    </row>
    <row r="85" spans="1:9" ht="14.25" x14ac:dyDescent="0.25">
      <c r="A85" s="15" t="s">
        <v>19</v>
      </c>
      <c r="B85" s="17" t="s">
        <v>6</v>
      </c>
      <c r="C85" s="48"/>
      <c r="D85" s="48">
        <v>20.85</v>
      </c>
      <c r="E85" s="48"/>
      <c r="F85" s="48">
        <v>20.85</v>
      </c>
      <c r="G85" s="48">
        <v>20.65</v>
      </c>
      <c r="H85" s="49">
        <v>0.96852300242130995</v>
      </c>
      <c r="I85" s="47">
        <v>13.934426229508199</v>
      </c>
    </row>
    <row r="86" spans="1:9" x14ac:dyDescent="0.25">
      <c r="A86" s="26" t="s">
        <v>60</v>
      </c>
      <c r="B86" s="19" t="s">
        <v>18</v>
      </c>
      <c r="C86" s="50"/>
      <c r="D86" s="50">
        <v>19.337995716311202</v>
      </c>
      <c r="E86" s="50"/>
      <c r="F86" s="50">
        <v>19.122625966472</v>
      </c>
      <c r="G86" s="50">
        <v>18.582751755523599</v>
      </c>
      <c r="H86" s="51">
        <v>2.9052436261916199</v>
      </c>
      <c r="I86" s="52">
        <v>18.6601897188769</v>
      </c>
    </row>
    <row r="87" spans="1:9" x14ac:dyDescent="0.25">
      <c r="A87" s="27" t="s">
        <v>61</v>
      </c>
      <c r="B87" s="17" t="s">
        <v>4</v>
      </c>
      <c r="C87" s="48"/>
      <c r="D87" s="48">
        <v>19.5471422969019</v>
      </c>
      <c r="E87" s="48"/>
      <c r="F87" s="48">
        <v>19.855726006667801</v>
      </c>
      <c r="G87" s="48">
        <v>18.8520955207965</v>
      </c>
      <c r="H87" s="49">
        <v>3.6921341478503198</v>
      </c>
      <c r="I87" s="47" t="s">
        <v>79</v>
      </c>
    </row>
    <row r="88" spans="1:9" ht="14.25" x14ac:dyDescent="0.25">
      <c r="A88" s="20" t="s">
        <v>74</v>
      </c>
      <c r="B88" s="16" t="s">
        <v>5</v>
      </c>
      <c r="C88" s="45" t="s">
        <v>71</v>
      </c>
      <c r="D88" s="45" t="s">
        <v>70</v>
      </c>
      <c r="E88" s="45" t="s">
        <v>70</v>
      </c>
      <c r="F88" s="45">
        <v>16.5</v>
      </c>
      <c r="G88" s="45">
        <v>14.6</v>
      </c>
      <c r="H88" s="46">
        <v>13.013698630137</v>
      </c>
      <c r="I88" s="53">
        <v>26.923076923076898</v>
      </c>
    </row>
    <row r="89" spans="1:9" ht="14.25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 t="s">
        <v>71</v>
      </c>
      <c r="I89" s="47">
        <v>8.8888888888888893</v>
      </c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17.0202383398397</v>
      </c>
      <c r="G90" s="50">
        <v>15.625210124329699</v>
      </c>
      <c r="H90" s="51">
        <v>8.9280605150896708</v>
      </c>
      <c r="I90" s="52">
        <v>28.370645358276601</v>
      </c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17.861927265255801</v>
      </c>
      <c r="G91" s="48">
        <v>16.280110716540602</v>
      </c>
      <c r="H91" s="49">
        <v>4.7121954586237802</v>
      </c>
      <c r="I91" s="47" t="s">
        <v>79</v>
      </c>
    </row>
    <row r="92" spans="1:9" ht="14.25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>
        <v>10</v>
      </c>
      <c r="H92" s="64" t="s">
        <v>71</v>
      </c>
      <c r="I92" s="53" t="s">
        <v>71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/>
      <c r="G93" s="48">
        <v>14</v>
      </c>
      <c r="H93" s="116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>
        <v>13.675555555555601</v>
      </c>
      <c r="H94" s="117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>
        <v>13.834074074074101</v>
      </c>
      <c r="H95" s="116"/>
      <c r="I95" s="47" t="s">
        <v>79</v>
      </c>
    </row>
    <row r="96" spans="1:9" ht="14.25" x14ac:dyDescent="0.25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71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99" t="s">
        <v>81</v>
      </c>
      <c r="B100" s="100"/>
      <c r="C100" s="100"/>
      <c r="D100" s="100"/>
      <c r="E100" s="100"/>
      <c r="F100" s="100"/>
      <c r="G100" s="100"/>
      <c r="H100" s="100"/>
      <c r="I100" s="100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9. týždeň 2026 zisťované v dňoch 2. 3.  –  4. 3. 2026</v>
      </c>
      <c r="G104" s="10"/>
      <c r="I104" s="14" t="s">
        <v>26</v>
      </c>
    </row>
    <row r="105" spans="1:9" x14ac:dyDescent="0.25">
      <c r="A105" s="101" t="s">
        <v>0</v>
      </c>
      <c r="B105" s="87" t="s">
        <v>12</v>
      </c>
      <c r="C105" s="90" t="s">
        <v>13</v>
      </c>
      <c r="D105" s="90" t="s">
        <v>14</v>
      </c>
      <c r="E105" s="90" t="s">
        <v>15</v>
      </c>
      <c r="F105" s="90" t="s">
        <v>2</v>
      </c>
      <c r="G105" s="90"/>
      <c r="H105" s="90" t="s">
        <v>16</v>
      </c>
      <c r="I105" s="103"/>
    </row>
    <row r="106" spans="1:9" x14ac:dyDescent="0.25">
      <c r="A106" s="102"/>
      <c r="B106" s="88"/>
      <c r="C106" s="91"/>
      <c r="D106" s="91"/>
      <c r="E106" s="91"/>
      <c r="F106" s="12" t="str">
        <f>$F$14</f>
        <v>9. týždeň</v>
      </c>
      <c r="G106" s="12" t="str">
        <f>$G$14</f>
        <v>8. týždeň</v>
      </c>
      <c r="H106" s="104" t="s">
        <v>7</v>
      </c>
      <c r="I106" s="106" t="s">
        <v>8</v>
      </c>
    </row>
    <row r="107" spans="1:9" x14ac:dyDescent="0.25">
      <c r="A107" s="102"/>
      <c r="B107" s="88"/>
      <c r="C107" s="91"/>
      <c r="D107" s="91"/>
      <c r="E107" s="91"/>
      <c r="F107" s="12">
        <v>2026</v>
      </c>
      <c r="G107" s="12">
        <v>2026</v>
      </c>
      <c r="H107" s="105"/>
      <c r="I107" s="107"/>
    </row>
    <row r="108" spans="1:9" ht="14.25" x14ac:dyDescent="0.25">
      <c r="A108" s="20" t="s">
        <v>73</v>
      </c>
      <c r="B108" s="16" t="s">
        <v>5</v>
      </c>
      <c r="C108" s="45" t="s">
        <v>71</v>
      </c>
      <c r="D108" s="45" t="s">
        <v>70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ht="14.25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ht="14.25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18</v>
      </c>
      <c r="G112" s="45">
        <v>18</v>
      </c>
      <c r="H112" s="46" t="s">
        <v>71</v>
      </c>
      <c r="I112" s="53" t="s">
        <v>70</v>
      </c>
    </row>
    <row r="113" spans="1:9" ht="14.25" x14ac:dyDescent="0.25">
      <c r="A113" s="15" t="s">
        <v>20</v>
      </c>
      <c r="B113" s="17" t="s">
        <v>6</v>
      </c>
      <c r="C113" s="48"/>
      <c r="D113" s="48"/>
      <c r="E113" s="48"/>
      <c r="F113" s="48">
        <v>21.2</v>
      </c>
      <c r="G113" s="48">
        <v>21.2</v>
      </c>
      <c r="H113" s="49" t="s">
        <v>71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19.203681974509401</v>
      </c>
      <c r="G114" s="50">
        <v>19.198907139372299</v>
      </c>
      <c r="H114" s="51">
        <v>2.487034862187E-2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17.688650617034199</v>
      </c>
      <c r="G115" s="48">
        <v>17.614571475036598</v>
      </c>
      <c r="H115" s="49">
        <v>-8.5649911362726598</v>
      </c>
      <c r="I115" s="47" t="s">
        <v>79</v>
      </c>
    </row>
    <row r="116" spans="1:9" ht="14.25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ht="14.25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ht="14.25" x14ac:dyDescent="0.25">
      <c r="A120" s="20" t="s">
        <v>73</v>
      </c>
      <c r="B120" s="16" t="s">
        <v>5</v>
      </c>
      <c r="C120" s="45" t="s">
        <v>70</v>
      </c>
      <c r="D120" s="45">
        <v>21.4</v>
      </c>
      <c r="E120" s="45" t="s">
        <v>70</v>
      </c>
      <c r="F120" s="45">
        <v>19</v>
      </c>
      <c r="G120" s="45">
        <v>19</v>
      </c>
      <c r="H120" s="46" t="s">
        <v>71</v>
      </c>
      <c r="I120" s="53">
        <v>15.1515151515152</v>
      </c>
    </row>
    <row r="121" spans="1:9" ht="14.25" x14ac:dyDescent="0.25">
      <c r="A121" s="15" t="s">
        <v>19</v>
      </c>
      <c r="B121" s="17" t="s">
        <v>6</v>
      </c>
      <c r="C121" s="48"/>
      <c r="D121" s="48">
        <v>23.17</v>
      </c>
      <c r="E121" s="48"/>
      <c r="F121" s="48">
        <v>23.17</v>
      </c>
      <c r="G121" s="48">
        <v>23</v>
      </c>
      <c r="H121" s="49">
        <v>0.73913043478260998</v>
      </c>
      <c r="I121" s="47">
        <v>10.3333333333333</v>
      </c>
    </row>
    <row r="122" spans="1:9" x14ac:dyDescent="0.25">
      <c r="A122" s="21" t="s">
        <v>28</v>
      </c>
      <c r="B122" s="19" t="s">
        <v>18</v>
      </c>
      <c r="C122" s="50"/>
      <c r="D122" s="50">
        <v>22.872772845953001</v>
      </c>
      <c r="E122" s="50"/>
      <c r="F122" s="50">
        <v>21.748726303172599</v>
      </c>
      <c r="G122" s="50">
        <v>21.258140766049301</v>
      </c>
      <c r="H122" s="51">
        <v>2.30775373313385</v>
      </c>
      <c r="I122" s="52">
        <v>14.310863475548199</v>
      </c>
    </row>
    <row r="123" spans="1:9" x14ac:dyDescent="0.25">
      <c r="A123" s="34" t="s">
        <v>62</v>
      </c>
      <c r="B123" s="17" t="s">
        <v>4</v>
      </c>
      <c r="C123" s="48"/>
      <c r="D123" s="48">
        <v>22.0166057441253</v>
      </c>
      <c r="E123" s="48"/>
      <c r="F123" s="48">
        <v>21.628409285487201</v>
      </c>
      <c r="G123" s="48">
        <v>21.612081855781302</v>
      </c>
      <c r="H123" s="49">
        <v>-0.55629157048647004</v>
      </c>
      <c r="I123" s="47" t="s">
        <v>79</v>
      </c>
    </row>
    <row r="124" spans="1:9" ht="14.25" x14ac:dyDescent="0.25">
      <c r="A124" s="20" t="s">
        <v>74</v>
      </c>
      <c r="B124" s="16" t="s">
        <v>5</v>
      </c>
      <c r="C124" s="45" t="s">
        <v>70</v>
      </c>
      <c r="D124" s="45">
        <v>21.29</v>
      </c>
      <c r="E124" s="45" t="s">
        <v>70</v>
      </c>
      <c r="F124" s="45">
        <v>17</v>
      </c>
      <c r="G124" s="65">
        <v>17</v>
      </c>
      <c r="H124" s="46" t="s">
        <v>71</v>
      </c>
      <c r="I124" s="53">
        <v>13.3333333333333</v>
      </c>
    </row>
    <row r="125" spans="1:9" ht="14.25" x14ac:dyDescent="0.25">
      <c r="A125" s="15" t="s">
        <v>20</v>
      </c>
      <c r="B125" s="17" t="s">
        <v>6</v>
      </c>
      <c r="C125" s="48"/>
      <c r="D125" s="48">
        <v>22.14</v>
      </c>
      <c r="E125" s="48"/>
      <c r="F125" s="48">
        <v>22.14</v>
      </c>
      <c r="G125" s="66">
        <v>22</v>
      </c>
      <c r="H125" s="49">
        <v>0.63636363636364002</v>
      </c>
      <c r="I125" s="47">
        <v>10.7</v>
      </c>
    </row>
    <row r="126" spans="1:9" x14ac:dyDescent="0.25">
      <c r="A126" s="21" t="s">
        <v>28</v>
      </c>
      <c r="B126" s="19" t="s">
        <v>18</v>
      </c>
      <c r="C126" s="50"/>
      <c r="D126" s="50">
        <v>21.650829654355601</v>
      </c>
      <c r="E126" s="50"/>
      <c r="F126" s="50">
        <v>21.157136648284901</v>
      </c>
      <c r="G126" s="67">
        <v>20.888675463099101</v>
      </c>
      <c r="H126" s="51">
        <v>1.28519965595736</v>
      </c>
      <c r="I126" s="52">
        <v>15.5900964073211</v>
      </c>
    </row>
    <row r="127" spans="1:9" x14ac:dyDescent="0.25">
      <c r="A127" s="34" t="s">
        <v>62</v>
      </c>
      <c r="B127" s="17" t="s">
        <v>4</v>
      </c>
      <c r="C127" s="48"/>
      <c r="D127" s="48">
        <v>20.9957021912351</v>
      </c>
      <c r="E127" s="48"/>
      <c r="F127" s="48">
        <v>20.755307622207699</v>
      </c>
      <c r="G127" s="68">
        <v>20.794009923551901</v>
      </c>
      <c r="H127" s="49">
        <v>-1.9360302116035899</v>
      </c>
      <c r="I127" s="47" t="s">
        <v>79</v>
      </c>
    </row>
    <row r="128" spans="1:9" ht="14.25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16</v>
      </c>
      <c r="G128" s="45">
        <v>16</v>
      </c>
      <c r="H128" s="46" t="s">
        <v>71</v>
      </c>
      <c r="I128" s="53" t="s">
        <v>70</v>
      </c>
    </row>
    <row r="129" spans="1:9" ht="14.25" x14ac:dyDescent="0.25">
      <c r="A129" s="29" t="s">
        <v>20</v>
      </c>
      <c r="B129" s="17" t="s">
        <v>6</v>
      </c>
      <c r="C129" s="48"/>
      <c r="D129" s="48"/>
      <c r="E129" s="48"/>
      <c r="F129" s="48">
        <v>20.46</v>
      </c>
      <c r="G129" s="48">
        <v>20.51</v>
      </c>
      <c r="H129" s="49">
        <v>-0.24378352023402999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18.047885835095101</v>
      </c>
      <c r="G130" s="50">
        <v>18.105051289159999</v>
      </c>
      <c r="H130" s="51">
        <v>-0.31574312136334998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18.984038054968298</v>
      </c>
      <c r="G131" s="57">
        <v>18.902667036318299</v>
      </c>
      <c r="H131" s="58">
        <v>4.9312597096704103</v>
      </c>
      <c r="I131" s="59" t="s">
        <v>79</v>
      </c>
    </row>
    <row r="132" spans="1:9" ht="48.75" customHeight="1" x14ac:dyDescent="0.25">
      <c r="A132" s="99" t="s">
        <v>82</v>
      </c>
      <c r="B132" s="100"/>
      <c r="C132" s="100"/>
      <c r="D132" s="100"/>
      <c r="E132" s="100"/>
      <c r="F132" s="100"/>
      <c r="G132" s="100"/>
      <c r="H132" s="100"/>
      <c r="I132" s="100"/>
    </row>
    <row r="133" spans="1:9" x14ac:dyDescent="0.25">
      <c r="A133" s="69"/>
      <c r="B133" s="70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30" zoomScaleNormal="13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J8" sqref="J7:J8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86</v>
      </c>
      <c r="E3" s="74" t="s">
        <v>59</v>
      </c>
    </row>
    <row r="4" spans="1:6" ht="19.5" customHeight="1" x14ac:dyDescent="0.25">
      <c r="A4" s="110" t="s">
        <v>0</v>
      </c>
      <c r="B4" s="112" t="s">
        <v>2</v>
      </c>
      <c r="C4" s="112"/>
      <c r="D4" s="113" t="s">
        <v>16</v>
      </c>
      <c r="E4" s="113"/>
      <c r="F4" s="3" t="s">
        <v>4</v>
      </c>
    </row>
    <row r="5" spans="1:6" x14ac:dyDescent="0.25">
      <c r="A5" s="111"/>
      <c r="B5" s="6" t="s">
        <v>87</v>
      </c>
      <c r="C5" s="6" t="s">
        <v>85</v>
      </c>
      <c r="D5" s="114" t="s">
        <v>7</v>
      </c>
      <c r="E5" s="114" t="s">
        <v>8</v>
      </c>
      <c r="F5" s="115" t="s">
        <v>9</v>
      </c>
    </row>
    <row r="6" spans="1:6" x14ac:dyDescent="0.25">
      <c r="A6" s="111"/>
      <c r="B6" s="6">
        <v>2026</v>
      </c>
      <c r="C6" s="6">
        <v>2026</v>
      </c>
      <c r="D6" s="114"/>
      <c r="E6" s="114"/>
      <c r="F6" s="115"/>
    </row>
    <row r="7" spans="1:6" ht="25.15" customHeight="1" x14ac:dyDescent="0.25">
      <c r="A7" s="4" t="s">
        <v>30</v>
      </c>
      <c r="B7" s="40">
        <v>2.4756158127729302</v>
      </c>
      <c r="C7" s="41">
        <v>2.5793272057043701</v>
      </c>
      <c r="D7" s="75">
        <v>-4.020869965705578</v>
      </c>
      <c r="E7" s="75">
        <v>6.8044937340894842</v>
      </c>
      <c r="F7" s="42">
        <v>2.4771637137632299</v>
      </c>
    </row>
    <row r="8" spans="1:6" ht="25.15" customHeight="1" x14ac:dyDescent="0.25">
      <c r="A8" s="4" t="s">
        <v>31</v>
      </c>
      <c r="B8" s="40">
        <v>2.6224127149557099</v>
      </c>
      <c r="C8" s="41">
        <v>2.5232405063291101</v>
      </c>
      <c r="D8" s="75">
        <v>3.9303510060909201</v>
      </c>
      <c r="E8" s="75">
        <v>6.8563157862183308</v>
      </c>
      <c r="F8" s="42">
        <v>2.6224127149557099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84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84</v>
      </c>
      <c r="E10" s="75"/>
      <c r="F10" s="42" t="s">
        <v>70</v>
      </c>
    </row>
    <row r="11" spans="1:6" ht="25.15" customHeight="1" x14ac:dyDescent="0.25">
      <c r="A11" s="4" t="s">
        <v>34</v>
      </c>
      <c r="B11" s="40">
        <v>2.4950122067001201</v>
      </c>
      <c r="C11" s="41">
        <v>2.54163490650045</v>
      </c>
      <c r="D11" s="75">
        <v>-1.8343586516335719</v>
      </c>
      <c r="E11" s="75">
        <v>-3.0548509939015358</v>
      </c>
      <c r="F11" s="42">
        <v>2.4950122067001201</v>
      </c>
    </row>
    <row r="12" spans="1:6" ht="25.15" customHeight="1" x14ac:dyDescent="0.25">
      <c r="A12" s="1" t="s">
        <v>48</v>
      </c>
      <c r="B12" s="40">
        <v>2.54399292610649</v>
      </c>
      <c r="C12" s="41">
        <v>2.7299585666293398</v>
      </c>
      <c r="D12" s="75">
        <v>-6.8120316108848584</v>
      </c>
      <c r="E12" s="75">
        <v>-0.82622185514967117</v>
      </c>
      <c r="F12" s="42">
        <v>2.54399292610649</v>
      </c>
    </row>
    <row r="13" spans="1:6" ht="25.15" customHeight="1" x14ac:dyDescent="0.25">
      <c r="A13" s="4" t="s">
        <v>35</v>
      </c>
      <c r="B13" s="40">
        <v>2.59751601809955</v>
      </c>
      <c r="C13" s="41">
        <v>2.7937800647548601</v>
      </c>
      <c r="D13" s="75">
        <v>-7.0250356902210642</v>
      </c>
      <c r="E13" s="75">
        <v>-2.2766399722182311</v>
      </c>
      <c r="F13" s="42">
        <v>2.59751601809955</v>
      </c>
    </row>
    <row r="14" spans="1:6" ht="25.15" customHeight="1" x14ac:dyDescent="0.25">
      <c r="A14" s="4" t="s">
        <v>36</v>
      </c>
      <c r="B14" s="40">
        <v>2.3046204909819599</v>
      </c>
      <c r="C14" s="41">
        <v>2.3778797391934301</v>
      </c>
      <c r="D14" s="75">
        <v>-3.0808643096609902</v>
      </c>
      <c r="E14" s="75">
        <v>21.51970778549067</v>
      </c>
      <c r="F14" s="42">
        <v>2.3046204909819599</v>
      </c>
    </row>
    <row r="15" spans="1:6" ht="25.15" customHeight="1" x14ac:dyDescent="0.25">
      <c r="A15" s="4" t="s">
        <v>37</v>
      </c>
      <c r="B15" s="40">
        <v>5.3809456798961897</v>
      </c>
      <c r="C15" s="41">
        <v>5.1304444999598502</v>
      </c>
      <c r="D15" s="75">
        <v>4.882640869388605</v>
      </c>
      <c r="E15" s="75">
        <v>7.0093964005827987</v>
      </c>
      <c r="F15" s="42">
        <v>5.3809456798961897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84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2.0397620164126602</v>
      </c>
      <c r="C17" s="41">
        <v>2.0995053619302899</v>
      </c>
      <c r="D17" s="75">
        <v>-2.8455914712549988</v>
      </c>
      <c r="E17" s="75">
        <v>4.1857041788764624</v>
      </c>
      <c r="F17" s="42">
        <v>2.0397620164126602</v>
      </c>
    </row>
    <row r="18" spans="1:6" ht="25.15" customHeight="1" x14ac:dyDescent="0.25">
      <c r="A18" s="4" t="s">
        <v>40</v>
      </c>
      <c r="B18" s="40">
        <v>2.18485685415965</v>
      </c>
      <c r="C18" s="41">
        <v>2.1776438167413001</v>
      </c>
      <c r="D18" s="75">
        <v>0</v>
      </c>
      <c r="E18" s="75">
        <v>8.3703006512522666</v>
      </c>
      <c r="F18" s="42">
        <v>2.18485685415965</v>
      </c>
    </row>
    <row r="19" spans="1:6" ht="25.15" customHeight="1" x14ac:dyDescent="0.25">
      <c r="A19" s="4" t="s">
        <v>41</v>
      </c>
      <c r="B19" s="40">
        <v>2.7374430465827899</v>
      </c>
      <c r="C19" s="41">
        <v>2.6891935483871001</v>
      </c>
      <c r="D19" s="75">
        <v>1.7941995370555772</v>
      </c>
      <c r="E19" s="75">
        <v>15.863195402849446</v>
      </c>
      <c r="F19" s="42">
        <v>2.7374430465827899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84</v>
      </c>
      <c r="E20" s="75" t="s">
        <v>84</v>
      </c>
      <c r="F20" s="42" t="s">
        <v>71</v>
      </c>
    </row>
    <row r="21" spans="1:6" ht="25.15" customHeight="1" x14ac:dyDescent="0.25">
      <c r="A21" s="4" t="s">
        <v>43</v>
      </c>
      <c r="B21" s="40">
        <v>2.6354977711738501</v>
      </c>
      <c r="C21" s="41">
        <v>2.8543148688046598</v>
      </c>
      <c r="D21" s="75">
        <v>-7.6661863770638137</v>
      </c>
      <c r="E21" s="75">
        <v>55.417850930140403</v>
      </c>
      <c r="F21" s="42">
        <v>2.6354977711738501</v>
      </c>
    </row>
    <row r="22" spans="1:6" ht="25.15" customHeight="1" x14ac:dyDescent="0.25">
      <c r="A22" s="4" t="s">
        <v>44</v>
      </c>
      <c r="B22" s="40">
        <v>2.6643223819301798</v>
      </c>
      <c r="C22" s="41">
        <v>2.6879906976744201</v>
      </c>
      <c r="D22" s="75">
        <v>-0.88052074602481123</v>
      </c>
      <c r="E22" s="75">
        <v>22.349681360151177</v>
      </c>
      <c r="F22" s="42">
        <v>2.67818275154004</v>
      </c>
    </row>
    <row r="23" spans="1:6" ht="25.15" customHeight="1" x14ac:dyDescent="0.25">
      <c r="A23" s="4" t="s">
        <v>45</v>
      </c>
      <c r="B23" s="40">
        <v>2.7865929203539799</v>
      </c>
      <c r="C23" s="41">
        <v>2.6740043348686</v>
      </c>
      <c r="D23" s="75">
        <v>4.210486273984011</v>
      </c>
      <c r="E23" s="75">
        <v>68.398752949006507</v>
      </c>
      <c r="F23" s="42">
        <v>2.80738938053097</v>
      </c>
    </row>
    <row r="24" spans="1:6" ht="25.15" customHeight="1" x14ac:dyDescent="0.25">
      <c r="A24" s="1" t="s">
        <v>46</v>
      </c>
      <c r="B24" s="40">
        <v>2.2635025017869901</v>
      </c>
      <c r="C24" s="41">
        <v>2.1943053016453402</v>
      </c>
      <c r="D24" s="75">
        <v>3.1534900858948034</v>
      </c>
      <c r="E24" s="75">
        <v>6.5340576306457478</v>
      </c>
      <c r="F24" s="42">
        <v>2.2950250178699099</v>
      </c>
    </row>
    <row r="25" spans="1:6" ht="25.15" customHeight="1" x14ac:dyDescent="0.25">
      <c r="A25" s="1" t="s">
        <v>47</v>
      </c>
      <c r="B25" s="40">
        <v>5.6419167196439899</v>
      </c>
      <c r="C25" s="41">
        <v>5.3071125456076302</v>
      </c>
      <c r="D25" s="75">
        <v>6.3085938193162381</v>
      </c>
      <c r="E25" s="75">
        <v>10.194267358253398</v>
      </c>
      <c r="F25" s="42">
        <v>5.6419167196439899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84</v>
      </c>
      <c r="E26" s="75"/>
      <c r="F26" s="42" t="s">
        <v>70</v>
      </c>
    </row>
    <row r="27" spans="1:6" ht="25.15" customHeight="1" x14ac:dyDescent="0.25">
      <c r="A27" s="4" t="s">
        <v>50</v>
      </c>
      <c r="B27" s="40" t="s">
        <v>70</v>
      </c>
      <c r="C27" s="41" t="s">
        <v>70</v>
      </c>
      <c r="D27" s="75" t="s">
        <v>84</v>
      </c>
      <c r="E27" s="75">
        <v>32.209379868644042</v>
      </c>
      <c r="F27" s="42" t="s">
        <v>70</v>
      </c>
    </row>
    <row r="28" spans="1:6" ht="25.15" customHeight="1" x14ac:dyDescent="0.25">
      <c r="A28" s="4" t="s">
        <v>51</v>
      </c>
      <c r="B28" s="40" t="s">
        <v>70</v>
      </c>
      <c r="C28" s="41" t="s">
        <v>70</v>
      </c>
      <c r="D28" s="75" t="s">
        <v>84</v>
      </c>
      <c r="E28" s="75"/>
      <c r="F28" s="42" t="s">
        <v>70</v>
      </c>
    </row>
    <row r="29" spans="1:6" ht="25.15" customHeight="1" x14ac:dyDescent="0.25">
      <c r="A29" s="4" t="s">
        <v>52</v>
      </c>
      <c r="B29" s="40" t="s">
        <v>70</v>
      </c>
      <c r="C29" s="41" t="s">
        <v>71</v>
      </c>
      <c r="D29" s="75" t="s">
        <v>84</v>
      </c>
      <c r="E29" s="75"/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84</v>
      </c>
      <c r="E30" s="75"/>
      <c r="F30" s="42" t="s">
        <v>71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84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4.75971590909091</v>
      </c>
      <c r="C32" s="41">
        <v>4.9253157121879596</v>
      </c>
      <c r="D32" s="75">
        <v>-3.3622170186423572</v>
      </c>
      <c r="E32" s="75">
        <v>-6.5759126884311039</v>
      </c>
      <c r="F32" s="42">
        <v>4.75971590909091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84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2.0906788655077801</v>
      </c>
      <c r="C34" s="41">
        <v>2.1168821225071199</v>
      </c>
      <c r="D34" s="75">
        <v>-1.2378231513574347</v>
      </c>
      <c r="E34" s="75">
        <v>0.75726364246075051</v>
      </c>
      <c r="F34" s="42">
        <v>2.0906788655077801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84</v>
      </c>
      <c r="E35" s="76"/>
      <c r="F35" s="63" t="s">
        <v>70</v>
      </c>
    </row>
    <row r="36" spans="1:6" ht="35.450000000000003" customHeight="1" x14ac:dyDescent="0.25">
      <c r="A36" s="108" t="s">
        <v>83</v>
      </c>
      <c r="B36" s="109"/>
      <c r="C36" s="109"/>
      <c r="D36" s="109"/>
      <c r="E36" s="109"/>
      <c r="F36" s="10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2026-03-05T14:05:00Z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