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_2025\Prehlady\"/>
    </mc:Choice>
  </mc:AlternateContent>
  <xr:revisionPtr revIDLastSave="0" documentId="13_ncr:1_{8A5AB651-19F4-4865-AD3A-1A90D1590232}" xr6:coauthVersionLast="47" xr6:coauthVersionMax="47" xr10:uidLastSave="{00000000-0000-0000-0000-000000000000}"/>
  <bookViews>
    <workbookView xWindow="-28920" yWindow="2100" windowWidth="29040" windowHeight="1584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<sst xmlns="http://schemas.openxmlformats.org/spreadsheetml/2006/main" count="458" uniqueCount="87">
  <si>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</si>
  <si>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</si>
  <si>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</si>
  <si>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</si>
  <si>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</si>
  <si>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</si>
  <si>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</si>
  <si>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</si>
  <si>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</si>
  <si>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</si>
  <si>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</si>
  <si>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</si>
  <si>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</si>
  <si>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</si>
  <si>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</si>
  <si>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</si>
  <si>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</si>
  <si>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</si>
  <si>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</si>
  <si>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</si>
  <si>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</si>
  <si>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</si>
  <si>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</si>
  <si>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</si>
  <si>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</si>
  <si>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</si>
  <si>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</si>
  <si>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</si>
  <si>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</si>
  <si>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</si>
  <si>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</si>
  <si>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</si>
  <si>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</si>
  <si>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</si>
  <si>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</si>
  <si>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</si>
  <si>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</si>
  <si>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</si>
  <si>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</si>
  <si>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</si>
  <si>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</si>
  <si>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</si>
  <si>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</si>
  <si>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</si>
  <si>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</si>
  <si>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</si>
  <si>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</si>
  <si>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</si>
  <si>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</si>
  <si>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</si>
  <si>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</si>
  <si>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</si>
  <si>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</si>
  <si>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</si>
  <si>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</si>
  <si>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</si>
  <si>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</si>
  <si>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</si>
  <si>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</si>
  <si>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</si>
  <si>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</si>
  <si>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</si>
  <si>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</si>
  <si>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</si>
  <si>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</si>
  <si>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</si>
  <si>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</si>
  <si>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</si>
  <si>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</si>
  <si>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</si>
  <si>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</si>
  <si>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</si>
  <si>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</si>
  <si>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</si>
  <si>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</si>
  <si>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</si>
  <si>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</si>
  <si>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</si>
  <si>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</si>
  <si>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</si>
  <si>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</si>
  <si>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</si>
  <si>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</si>
  <si>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</si>
  <si>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38. týždeň</t>
  </si>
  <si>
    <t>Ceny za 39. týždeň 2025 zisťované v dňoch 29.09. – 1.10. 2025</t>
  </si>
  <si>
    <t>39.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</si>
</sst>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abSelected="1" zoomScale="175" zoomScaleNormal="175" workbookViewId="0">
      <selection activeCell="L126" sqref="L126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2.7109375" style="12" customWidth="1"/>
    <col min="11" max="11" width="3.42578125" style="12" customWidth="1"/>
    <col min="12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85</v>
      </c>
      <c r="F3" s="14" t="s">
        <v>11</v>
      </c>
    </row>
    <row r="4" spans="1:9" ht="15" customHeight="1" x14ac:dyDescent="0.25">
      <c r="A4" s="98" t="s">
        <v>0</v>
      </c>
      <c r="B4" s="86" t="s">
        <v>1</v>
      </c>
      <c r="C4" s="86"/>
      <c r="D4" s="86" t="s">
        <v>2</v>
      </c>
      <c r="E4" s="86"/>
      <c r="F4" s="86" t="s">
        <v>3</v>
      </c>
      <c r="G4" s="86"/>
      <c r="H4" s="15" t="s">
        <v>4</v>
      </c>
    </row>
    <row r="5" spans="1:9" x14ac:dyDescent="0.25">
      <c r="A5" s="99"/>
      <c r="B5" s="95" t="s">
        <v>5</v>
      </c>
      <c r="C5" s="95" t="s">
        <v>6</v>
      </c>
      <c r="D5" s="16" t="s">
        <v>86</v>
      </c>
      <c r="E5" s="16" t="s">
        <v>84</v>
      </c>
      <c r="F5" s="88" t="s">
        <v>7</v>
      </c>
      <c r="G5" s="88" t="s">
        <v>8</v>
      </c>
      <c r="H5" s="100" t="s">
        <v>9</v>
      </c>
    </row>
    <row r="6" spans="1:9" x14ac:dyDescent="0.25">
      <c r="A6" s="99"/>
      <c r="B6" s="95"/>
      <c r="C6" s="95"/>
      <c r="D6" s="16">
        <v>2025</v>
      </c>
      <c r="E6" s="16">
        <v>2025</v>
      </c>
      <c r="F6" s="88"/>
      <c r="G6" s="88"/>
      <c r="H6" s="100"/>
    </row>
    <row r="7" spans="1:9" ht="15.75" thickBot="1" x14ac:dyDescent="0.3">
      <c r="A7" s="17" t="s">
        <v>10</v>
      </c>
      <c r="B7" s="42">
        <v>1.17</v>
      </c>
      <c r="C7" s="42">
        <v>1.36</v>
      </c>
      <c r="D7" s="43">
        <v>1.2209046583737899</v>
      </c>
      <c r="E7" s="42">
        <v>1.2540411163926799</v>
      </c>
      <c r="F7" s="44">
        <v>-2.6423741283867002</v>
      </c>
      <c r="G7" s="44">
        <v>14.847265294140101</v>
      </c>
      <c r="H7" s="45">
        <v>1.1849146581246499</v>
      </c>
    </row>
    <row r="8" spans="1:9" x14ac:dyDescent="0.25">
      <c r="A8" s="96" t="s">
        <v>59</v>
      </c>
      <c r="B8" s="97"/>
      <c r="C8" s="97"/>
      <c r="D8" s="97"/>
      <c r="E8" s="97"/>
      <c r="F8" s="97"/>
      <c r="G8" s="97"/>
      <c r="H8" s="97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39. týždeň 2025 zisťované v dňoch 29.09. – 1.10. 2025</v>
      </c>
      <c r="G12" s="14"/>
      <c r="I12" s="18" t="s">
        <v>26</v>
      </c>
    </row>
    <row r="13" spans="1:9" x14ac:dyDescent="0.25">
      <c r="A13" s="90" t="s">
        <v>0</v>
      </c>
      <c r="B13" s="83" t="s">
        <v>12</v>
      </c>
      <c r="C13" s="73" t="s">
        <v>13</v>
      </c>
      <c r="D13" s="73" t="s">
        <v>14</v>
      </c>
      <c r="E13" s="73" t="s">
        <v>15</v>
      </c>
      <c r="F13" s="86" t="s">
        <v>2</v>
      </c>
      <c r="G13" s="86"/>
      <c r="H13" s="86" t="s">
        <v>16</v>
      </c>
      <c r="I13" s="87"/>
    </row>
    <row r="14" spans="1:9" x14ac:dyDescent="0.25">
      <c r="A14" s="91"/>
      <c r="B14" s="84"/>
      <c r="C14" s="85"/>
      <c r="D14" s="85"/>
      <c r="E14" s="85"/>
      <c r="F14" s="16" t="str">
        <f>D5</f>
        <v>39. týždeň</v>
      </c>
      <c r="G14" s="16" t="str">
        <f>E5</f>
        <v>38. týždeň</v>
      </c>
      <c r="H14" s="88" t="s">
        <v>7</v>
      </c>
      <c r="I14" s="89" t="s">
        <v>8</v>
      </c>
    </row>
    <row r="15" spans="1:9" x14ac:dyDescent="0.25">
      <c r="A15" s="92"/>
      <c r="B15" s="93"/>
      <c r="C15" s="94"/>
      <c r="D15" s="94"/>
      <c r="E15" s="94"/>
      <c r="F15" s="16">
        <v>2025</v>
      </c>
      <c r="G15" s="16">
        <v>2025</v>
      </c>
      <c r="H15" s="88"/>
      <c r="I15" s="89"/>
    </row>
    <row r="16" spans="1:9" x14ac:dyDescent="0.25">
      <c r="A16" s="19" t="s">
        <v>75</v>
      </c>
      <c r="B16" s="20" t="s">
        <v>5</v>
      </c>
      <c r="C16" s="53" t="s">
        <v>73</v>
      </c>
      <c r="D16" s="53">
        <v>15.53</v>
      </c>
      <c r="E16" s="53" t="s">
        <v>73</v>
      </c>
      <c r="F16" s="53">
        <v>15.53</v>
      </c>
      <c r="G16" s="53">
        <v>14.65</v>
      </c>
      <c r="H16" s="54">
        <v>6.0068259385665499</v>
      </c>
      <c r="I16" s="55">
        <v>29.4166666666667</v>
      </c>
    </row>
    <row r="17" spans="1:9" x14ac:dyDescent="0.25">
      <c r="A17" s="19" t="s">
        <v>17</v>
      </c>
      <c r="B17" s="21" t="s">
        <v>6</v>
      </c>
      <c r="C17" s="56"/>
      <c r="D17" s="56">
        <v>22.6</v>
      </c>
      <c r="E17" s="56"/>
      <c r="F17" s="56">
        <v>23</v>
      </c>
      <c r="G17" s="56">
        <v>23</v>
      </c>
      <c r="H17" s="57" t="s">
        <v>74</v>
      </c>
      <c r="I17" s="55">
        <v>26.373626373626401</v>
      </c>
    </row>
    <row r="18" spans="1:9" x14ac:dyDescent="0.25">
      <c r="A18" s="22"/>
      <c r="B18" s="23" t="s">
        <v>18</v>
      </c>
      <c r="C18" s="58"/>
      <c r="D18" s="58">
        <v>20.367713151427299</v>
      </c>
      <c r="E18" s="58"/>
      <c r="F18" s="58">
        <v>21.023689277415102</v>
      </c>
      <c r="G18" s="58">
        <v>20.913446433625801</v>
      </c>
      <c r="H18" s="59">
        <v>0.52713857631807004</v>
      </c>
      <c r="I18" s="60">
        <v>34.319394470143799</v>
      </c>
    </row>
    <row r="19" spans="1:9" x14ac:dyDescent="0.25">
      <c r="A19" s="22"/>
      <c r="B19" s="21" t="s">
        <v>4</v>
      </c>
      <c r="C19" s="56"/>
      <c r="D19" s="56">
        <v>20.811961686306599</v>
      </c>
      <c r="E19" s="56"/>
      <c r="F19" s="56">
        <v>21.283723211980401</v>
      </c>
      <c r="G19" s="56">
        <v>21.311112192187899</v>
      </c>
      <c r="H19" s="57">
        <v>1.2217502171750401</v>
      </c>
      <c r="I19" s="55" t="s">
        <v>82</v>
      </c>
    </row>
    <row r="20" spans="1:9" x14ac:dyDescent="0.25">
      <c r="A20" s="24" t="s">
        <v>76</v>
      </c>
      <c r="B20" s="20" t="s">
        <v>5</v>
      </c>
      <c r="C20" s="53">
        <v>15.3</v>
      </c>
      <c r="D20" s="53">
        <v>13.49</v>
      </c>
      <c r="E20" s="53" t="s">
        <v>73</v>
      </c>
      <c r="F20" s="53">
        <v>13.49</v>
      </c>
      <c r="G20" s="53">
        <v>13.58</v>
      </c>
      <c r="H20" s="54">
        <v>-0.66273932253314005</v>
      </c>
      <c r="I20" s="61">
        <v>19.804618117229101</v>
      </c>
    </row>
    <row r="21" spans="1:9" x14ac:dyDescent="0.25">
      <c r="A21" s="19" t="s">
        <v>19</v>
      </c>
      <c r="B21" s="21" t="s">
        <v>6</v>
      </c>
      <c r="C21" s="56">
        <v>17.489999999999998</v>
      </c>
      <c r="D21" s="56">
        <v>21.6</v>
      </c>
      <c r="E21" s="56"/>
      <c r="F21" s="56">
        <v>21.6</v>
      </c>
      <c r="G21" s="56">
        <v>19.5</v>
      </c>
      <c r="H21" s="57">
        <v>10.7692307692308</v>
      </c>
      <c r="I21" s="55">
        <v>48.965517241379303</v>
      </c>
    </row>
    <row r="22" spans="1:9" x14ac:dyDescent="0.25">
      <c r="A22" s="22"/>
      <c r="B22" s="23" t="s">
        <v>18</v>
      </c>
      <c r="C22" s="58">
        <v>15.659024106140899</v>
      </c>
      <c r="D22" s="58">
        <v>16.8735061379268</v>
      </c>
      <c r="E22" s="58"/>
      <c r="F22" s="58">
        <v>16.144847758752199</v>
      </c>
      <c r="G22" s="58">
        <v>16.0144894545863</v>
      </c>
      <c r="H22" s="59">
        <v>0.81400224799885001</v>
      </c>
      <c r="I22" s="60">
        <v>31.038746892328199</v>
      </c>
    </row>
    <row r="23" spans="1:9" x14ac:dyDescent="0.25">
      <c r="A23" s="22"/>
      <c r="B23" s="21" t="s">
        <v>4</v>
      </c>
      <c r="C23" s="56">
        <v>15.6098200207395</v>
      </c>
      <c r="D23" s="56">
        <v>17.156396723049099</v>
      </c>
      <c r="E23" s="56"/>
      <c r="F23" s="56">
        <v>16.233423574225299</v>
      </c>
      <c r="G23" s="56">
        <v>16.1114670165252</v>
      </c>
      <c r="H23" s="57">
        <v>0.54563854055895999</v>
      </c>
      <c r="I23" s="55" t="s">
        <v>82</v>
      </c>
    </row>
    <row r="24" spans="1:9" x14ac:dyDescent="0.25">
      <c r="A24" s="24" t="s">
        <v>77</v>
      </c>
      <c r="B24" s="20" t="s">
        <v>5</v>
      </c>
      <c r="C24" s="53">
        <v>12.8</v>
      </c>
      <c r="D24" s="53">
        <v>14.53</v>
      </c>
      <c r="E24" s="53" t="s">
        <v>73</v>
      </c>
      <c r="F24" s="53">
        <v>12.8</v>
      </c>
      <c r="G24" s="53">
        <v>12.8</v>
      </c>
      <c r="H24" s="54" t="s">
        <v>74</v>
      </c>
      <c r="I24" s="61">
        <v>31.958762886597899</v>
      </c>
    </row>
    <row r="25" spans="1:9" x14ac:dyDescent="0.25">
      <c r="A25" s="19" t="s">
        <v>20</v>
      </c>
      <c r="B25" s="21" t="s">
        <v>6</v>
      </c>
      <c r="C25" s="56">
        <v>17.899999999999999</v>
      </c>
      <c r="D25" s="56">
        <v>18.3</v>
      </c>
      <c r="E25" s="56"/>
      <c r="F25" s="56">
        <v>18.3</v>
      </c>
      <c r="G25" s="56">
        <v>18.3</v>
      </c>
      <c r="H25" s="57" t="s">
        <v>74</v>
      </c>
      <c r="I25" s="55">
        <v>27.1716469770674</v>
      </c>
    </row>
    <row r="26" spans="1:9" x14ac:dyDescent="0.25">
      <c r="A26" s="22"/>
      <c r="B26" s="23" t="s">
        <v>18</v>
      </c>
      <c r="C26" s="58">
        <v>12.9333197783765</v>
      </c>
      <c r="D26" s="58">
        <v>15.9517533387454</v>
      </c>
      <c r="E26" s="58"/>
      <c r="F26" s="58">
        <v>13.8203881551248</v>
      </c>
      <c r="G26" s="58">
        <v>13.402143244530301</v>
      </c>
      <c r="H26" s="59">
        <v>3.1207315349742402</v>
      </c>
      <c r="I26" s="60">
        <v>27.886075944820401</v>
      </c>
    </row>
    <row r="27" spans="1:9" x14ac:dyDescent="0.25">
      <c r="A27" s="22"/>
      <c r="B27" s="21" t="s">
        <v>4</v>
      </c>
      <c r="C27" s="56">
        <v>12.925440959691</v>
      </c>
      <c r="D27" s="56">
        <v>15.8399821721344</v>
      </c>
      <c r="E27" s="56"/>
      <c r="F27" s="56">
        <v>13.7829327759167</v>
      </c>
      <c r="G27" s="56">
        <v>13.330025816379599</v>
      </c>
      <c r="H27" s="57">
        <v>-0.2717518819618</v>
      </c>
      <c r="I27" s="55" t="s">
        <v>82</v>
      </c>
    </row>
    <row r="28" spans="1:9" x14ac:dyDescent="0.25">
      <c r="A28" s="24" t="s">
        <v>78</v>
      </c>
      <c r="B28" s="20" t="s">
        <v>5</v>
      </c>
      <c r="C28" s="53" t="s">
        <v>73</v>
      </c>
      <c r="D28" s="53">
        <v>6.72</v>
      </c>
      <c r="E28" s="53" t="s">
        <v>73</v>
      </c>
      <c r="F28" s="53">
        <v>5.65</v>
      </c>
      <c r="G28" s="53">
        <v>5.26</v>
      </c>
      <c r="H28" s="54">
        <v>7.4144486692015201</v>
      </c>
      <c r="I28" s="61">
        <v>-5.8333333333333304</v>
      </c>
    </row>
    <row r="29" spans="1:9" x14ac:dyDescent="0.25">
      <c r="A29" s="19" t="s">
        <v>21</v>
      </c>
      <c r="B29" s="21" t="s">
        <v>6</v>
      </c>
      <c r="C29" s="56"/>
      <c r="D29" s="56">
        <v>15</v>
      </c>
      <c r="E29" s="56"/>
      <c r="F29" s="56">
        <v>15</v>
      </c>
      <c r="G29" s="56">
        <v>15</v>
      </c>
      <c r="H29" s="57" t="s">
        <v>74</v>
      </c>
      <c r="I29" s="55">
        <v>50</v>
      </c>
    </row>
    <row r="30" spans="1:9" x14ac:dyDescent="0.25">
      <c r="A30" s="22"/>
      <c r="B30" s="23" t="s">
        <v>18</v>
      </c>
      <c r="C30" s="58"/>
      <c r="D30" s="58">
        <v>9.8805191873589209</v>
      </c>
      <c r="E30" s="58"/>
      <c r="F30" s="58">
        <v>7.8961532167331496</v>
      </c>
      <c r="G30" s="58">
        <v>7.9845165941450604</v>
      </c>
      <c r="H30" s="59">
        <v>-1.1066841225767701</v>
      </c>
      <c r="I30" s="60">
        <v>-1.4619520563305299</v>
      </c>
    </row>
    <row r="31" spans="1:9" x14ac:dyDescent="0.25">
      <c r="A31" s="22"/>
      <c r="B31" s="21" t="s">
        <v>4</v>
      </c>
      <c r="C31" s="56"/>
      <c r="D31" s="56">
        <v>9.8805191873589209</v>
      </c>
      <c r="E31" s="56"/>
      <c r="F31" s="56">
        <v>7.89400531860489</v>
      </c>
      <c r="G31" s="56">
        <v>7.9845165941450604</v>
      </c>
      <c r="H31" s="57">
        <v>-2.7209230822250002E-2</v>
      </c>
      <c r="I31" s="55" t="s">
        <v>82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 t="s">
        <v>73</v>
      </c>
      <c r="E32" s="53" t="s">
        <v>74</v>
      </c>
      <c r="F32" s="53">
        <v>7.27</v>
      </c>
      <c r="G32" s="53">
        <v>1.04</v>
      </c>
      <c r="H32" s="54">
        <v>599.038461538462</v>
      </c>
      <c r="I32" s="61">
        <v>25.3448275862069</v>
      </c>
    </row>
    <row r="33" spans="1:9" x14ac:dyDescent="0.25">
      <c r="A33" s="25" t="s">
        <v>23</v>
      </c>
      <c r="B33" s="21" t="s">
        <v>6</v>
      </c>
      <c r="C33" s="56"/>
      <c r="D33" s="56"/>
      <c r="E33" s="56"/>
      <c r="F33" s="56">
        <v>12.99</v>
      </c>
      <c r="G33" s="56">
        <v>13</v>
      </c>
      <c r="H33" s="57">
        <v>-7.6923076923079994E-2</v>
      </c>
      <c r="I33" s="55">
        <v>29.9</v>
      </c>
    </row>
    <row r="34" spans="1:9" x14ac:dyDescent="0.25">
      <c r="A34" s="22"/>
      <c r="B34" s="23" t="s">
        <v>18</v>
      </c>
      <c r="C34" s="58"/>
      <c r="D34" s="58"/>
      <c r="E34" s="56"/>
      <c r="F34" s="58">
        <v>8.1454387688277698</v>
      </c>
      <c r="G34" s="58">
        <v>9.6591936107175105</v>
      </c>
      <c r="H34" s="59">
        <v>-15.671648202704301</v>
      </c>
      <c r="I34" s="60">
        <v>28.542656773840701</v>
      </c>
    </row>
    <row r="35" spans="1:9" x14ac:dyDescent="0.25">
      <c r="A35" s="26"/>
      <c r="B35" s="27" t="s">
        <v>4</v>
      </c>
      <c r="C35" s="62"/>
      <c r="D35" s="62"/>
      <c r="E35" s="62"/>
      <c r="F35" s="62">
        <v>8.1047937131630601</v>
      </c>
      <c r="G35" s="62">
        <v>9.6646966378977197</v>
      </c>
      <c r="H35" s="63">
        <v>-0.50149401827081996</v>
      </c>
      <c r="I35" s="64" t="s">
        <v>82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74</v>
      </c>
      <c r="F36" s="56" t="s">
        <v>74</v>
      </c>
      <c r="G36" s="56" t="s">
        <v>74</v>
      </c>
      <c r="H36" s="57" t="s">
        <v>74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82</v>
      </c>
    </row>
    <row r="40" spans="1:9" ht="51.75" customHeight="1" x14ac:dyDescent="0.25">
      <c r="A40" s="79" t="s">
        <v>60</v>
      </c>
      <c r="B40" s="80"/>
      <c r="C40" s="80"/>
      <c r="D40" s="80"/>
      <c r="E40" s="80"/>
      <c r="F40" s="80"/>
      <c r="G40" s="80"/>
      <c r="H40" s="80"/>
      <c r="I40" s="80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39. týždeň 2025 zisťované v dňoch 29.09. – 1.10. 2025</v>
      </c>
      <c r="G44" s="14"/>
      <c r="I44" s="18" t="s">
        <v>26</v>
      </c>
    </row>
    <row r="45" spans="1:9" x14ac:dyDescent="0.25">
      <c r="A45" s="81" t="s">
        <v>0</v>
      </c>
      <c r="B45" s="83" t="s">
        <v>12</v>
      </c>
      <c r="C45" s="73" t="s">
        <v>13</v>
      </c>
      <c r="D45" s="73" t="s">
        <v>14</v>
      </c>
      <c r="E45" s="73" t="s">
        <v>15</v>
      </c>
      <c r="F45" s="73" t="s">
        <v>2</v>
      </c>
      <c r="G45" s="73"/>
      <c r="H45" s="73" t="s">
        <v>16</v>
      </c>
      <c r="I45" s="74"/>
    </row>
    <row r="46" spans="1:9" x14ac:dyDescent="0.25">
      <c r="A46" s="82"/>
      <c r="B46" s="84"/>
      <c r="C46" s="85"/>
      <c r="D46" s="85"/>
      <c r="E46" s="85"/>
      <c r="F46" s="16" t="str">
        <f>$F$14</f>
        <v>39. týždeň</v>
      </c>
      <c r="G46" s="16" t="str">
        <f>$G$14</f>
        <v>38. týždeň</v>
      </c>
      <c r="H46" s="75" t="s">
        <v>7</v>
      </c>
      <c r="I46" s="77" t="s">
        <v>8</v>
      </c>
    </row>
    <row r="47" spans="1:9" x14ac:dyDescent="0.25">
      <c r="A47" s="82"/>
      <c r="B47" s="84"/>
      <c r="C47" s="85"/>
      <c r="D47" s="85"/>
      <c r="E47" s="85"/>
      <c r="F47" s="16">
        <v>2025</v>
      </c>
      <c r="G47" s="16">
        <v>2025</v>
      </c>
      <c r="H47" s="76"/>
      <c r="I47" s="78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16.5</v>
      </c>
      <c r="G48" s="53">
        <v>16.5</v>
      </c>
      <c r="H48" s="54" t="s">
        <v>74</v>
      </c>
      <c r="I48" s="61">
        <v>30.952380952380899</v>
      </c>
    </row>
    <row r="49" spans="1:9" x14ac:dyDescent="0.25">
      <c r="A49" s="19" t="s">
        <v>19</v>
      </c>
      <c r="B49" s="21" t="s">
        <v>6</v>
      </c>
      <c r="C49" s="56"/>
      <c r="D49" s="56"/>
      <c r="E49" s="56"/>
      <c r="F49" s="56">
        <v>19.7</v>
      </c>
      <c r="G49" s="56">
        <v>19.7</v>
      </c>
      <c r="H49" s="57" t="s">
        <v>74</v>
      </c>
      <c r="I49" s="55">
        <v>20.858895705521501</v>
      </c>
    </row>
    <row r="50" spans="1:9" x14ac:dyDescent="0.25">
      <c r="A50" s="25" t="s">
        <v>27</v>
      </c>
      <c r="B50" s="23" t="s">
        <v>18</v>
      </c>
      <c r="C50" s="58"/>
      <c r="D50" s="58"/>
      <c r="E50" s="58"/>
      <c r="F50" s="58">
        <v>18.3503581963759</v>
      </c>
      <c r="G50" s="58">
        <v>18.106792058516199</v>
      </c>
      <c r="H50" s="59">
        <v>1.34516449447566</v>
      </c>
      <c r="I50" s="60">
        <v>33.082974331227199</v>
      </c>
    </row>
    <row r="51" spans="1:9" x14ac:dyDescent="0.25">
      <c r="A51" s="22"/>
      <c r="B51" s="21" t="s">
        <v>4</v>
      </c>
      <c r="C51" s="56"/>
      <c r="D51" s="56"/>
      <c r="E51" s="56"/>
      <c r="F51" s="56">
        <v>18.3503581963759</v>
      </c>
      <c r="G51" s="56">
        <v>18.106792058516199</v>
      </c>
      <c r="H51" s="57" t="s">
        <v>74</v>
      </c>
      <c r="I51" s="55" t="s">
        <v>82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74</v>
      </c>
      <c r="F52" s="53">
        <v>15.2</v>
      </c>
      <c r="G52" s="53">
        <v>15.2</v>
      </c>
      <c r="H52" s="54" t="s">
        <v>74</v>
      </c>
      <c r="I52" s="61">
        <v>40.740740740740698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20</v>
      </c>
    </row>
    <row r="54" spans="1:9" x14ac:dyDescent="0.25">
      <c r="A54" s="25" t="s">
        <v>27</v>
      </c>
      <c r="B54" s="23" t="s">
        <v>18</v>
      </c>
      <c r="C54" s="58"/>
      <c r="D54" s="58">
        <v>16.931043264278401</v>
      </c>
      <c r="E54" s="58"/>
      <c r="F54" s="58">
        <v>16.4711217076586</v>
      </c>
      <c r="G54" s="58">
        <v>16.480144017932201</v>
      </c>
      <c r="H54" s="59">
        <v>-5.4746549931859997E-2</v>
      </c>
      <c r="I54" s="60">
        <v>25.803592810960001</v>
      </c>
    </row>
    <row r="55" spans="1:9" x14ac:dyDescent="0.25">
      <c r="A55" s="22"/>
      <c r="B55" s="21" t="s">
        <v>4</v>
      </c>
      <c r="C55" s="56"/>
      <c r="D55" s="56">
        <v>16.931043264278401</v>
      </c>
      <c r="E55" s="56"/>
      <c r="F55" s="56">
        <v>16.356691675692801</v>
      </c>
      <c r="G55" s="56">
        <v>16.370963855421699</v>
      </c>
      <c r="H55" s="57">
        <v>-0.69959154476093</v>
      </c>
      <c r="I55" s="55" t="s">
        <v>82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74</v>
      </c>
      <c r="F56" s="53">
        <v>15.3</v>
      </c>
      <c r="G56" s="53">
        <v>15.3</v>
      </c>
      <c r="H56" s="54" t="s">
        <v>74</v>
      </c>
      <c r="I56" s="61">
        <v>25.102207686018001</v>
      </c>
    </row>
    <row r="57" spans="1:9" x14ac:dyDescent="0.25">
      <c r="A57" s="19" t="s">
        <v>19</v>
      </c>
      <c r="B57" s="21" t="s">
        <v>6</v>
      </c>
      <c r="C57" s="56"/>
      <c r="D57" s="56">
        <v>23.08</v>
      </c>
      <c r="E57" s="56"/>
      <c r="F57" s="56">
        <v>23.08</v>
      </c>
      <c r="G57" s="56">
        <v>23.94</v>
      </c>
      <c r="H57" s="57">
        <v>-3.5923141186299099</v>
      </c>
      <c r="I57" s="55">
        <v>6.8024062933826901</v>
      </c>
    </row>
    <row r="58" spans="1:9" x14ac:dyDescent="0.25">
      <c r="A58" s="25" t="s">
        <v>28</v>
      </c>
      <c r="B58" s="23" t="s">
        <v>18</v>
      </c>
      <c r="C58" s="58"/>
      <c r="D58" s="58">
        <v>17.5610278840897</v>
      </c>
      <c r="E58" s="56"/>
      <c r="F58" s="58">
        <v>17.426746722485401</v>
      </c>
      <c r="G58" s="58">
        <v>17.0657624246988</v>
      </c>
      <c r="H58" s="59">
        <v>2.1152544422167998</v>
      </c>
      <c r="I58" s="60">
        <v>26.643917989857702</v>
      </c>
    </row>
    <row r="59" spans="1:9" x14ac:dyDescent="0.25">
      <c r="A59" s="22"/>
      <c r="B59" s="21" t="s">
        <v>4</v>
      </c>
      <c r="C59" s="56"/>
      <c r="D59" s="56">
        <v>17.991045653362502</v>
      </c>
      <c r="E59" s="56"/>
      <c r="F59" s="56">
        <v>17.765670375674802</v>
      </c>
      <c r="G59" s="56">
        <v>17.242981927710801</v>
      </c>
      <c r="H59" s="57">
        <v>1.9077448023207899</v>
      </c>
      <c r="I59" s="55" t="s">
        <v>82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14.1</v>
      </c>
      <c r="E60" s="53" t="s">
        <v>74</v>
      </c>
      <c r="F60" s="53">
        <v>14.1</v>
      </c>
      <c r="G60" s="53">
        <v>14.1</v>
      </c>
      <c r="H60" s="54" t="s">
        <v>74</v>
      </c>
      <c r="I60" s="61">
        <v>30.5555555555556</v>
      </c>
    </row>
    <row r="61" spans="1:9" x14ac:dyDescent="0.25">
      <c r="A61" s="19" t="s">
        <v>20</v>
      </c>
      <c r="B61" s="21" t="s">
        <v>6</v>
      </c>
      <c r="C61" s="56"/>
      <c r="D61" s="56">
        <v>17.600000000000001</v>
      </c>
      <c r="E61" s="56"/>
      <c r="F61" s="56">
        <v>17.600000000000001</v>
      </c>
      <c r="G61" s="56">
        <v>17.600000000000001</v>
      </c>
      <c r="H61" s="57" t="s">
        <v>74</v>
      </c>
      <c r="I61" s="55">
        <v>29.411764705882401</v>
      </c>
    </row>
    <row r="62" spans="1:9" x14ac:dyDescent="0.25">
      <c r="A62" s="25" t="s">
        <v>28</v>
      </c>
      <c r="B62" s="23" t="s">
        <v>18</v>
      </c>
      <c r="C62" s="58"/>
      <c r="D62" s="58">
        <v>16.290084614684702</v>
      </c>
      <c r="E62" s="58"/>
      <c r="F62" s="58">
        <v>15.9479571618549</v>
      </c>
      <c r="G62" s="58">
        <v>15.7828047818436</v>
      </c>
      <c r="H62" s="59">
        <v>1.0464070378750601</v>
      </c>
      <c r="I62" s="60">
        <v>32.959731914449101</v>
      </c>
    </row>
    <row r="63" spans="1:9" x14ac:dyDescent="0.25">
      <c r="A63" s="22"/>
      <c r="B63" s="21" t="s">
        <v>4</v>
      </c>
      <c r="C63" s="56"/>
      <c r="D63" s="56">
        <v>16.380005459011901</v>
      </c>
      <c r="E63" s="56"/>
      <c r="F63" s="56">
        <v>16.000249285899798</v>
      </c>
      <c r="G63" s="56">
        <v>15.8432185070561</v>
      </c>
      <c r="H63" s="57">
        <v>0.32682068329397002</v>
      </c>
      <c r="I63" s="55" t="s">
        <v>82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15.27</v>
      </c>
      <c r="E64" s="53" t="s">
        <v>74</v>
      </c>
      <c r="F64" s="53">
        <v>15.27</v>
      </c>
      <c r="G64" s="53">
        <v>15.8</v>
      </c>
      <c r="H64" s="54">
        <v>-3.35443037974684</v>
      </c>
      <c r="I64" s="61">
        <v>33.947368421052602</v>
      </c>
    </row>
    <row r="65" spans="1:9" x14ac:dyDescent="0.25">
      <c r="A65" s="19" t="s">
        <v>19</v>
      </c>
      <c r="B65" s="21" t="s">
        <v>6</v>
      </c>
      <c r="C65" s="56"/>
      <c r="D65" s="56">
        <v>18</v>
      </c>
      <c r="E65" s="56"/>
      <c r="F65" s="56">
        <v>18</v>
      </c>
      <c r="G65" s="56">
        <v>18</v>
      </c>
      <c r="H65" s="57" t="s">
        <v>74</v>
      </c>
      <c r="I65" s="55">
        <v>5.8823529411764701</v>
      </c>
    </row>
    <row r="66" spans="1:9" x14ac:dyDescent="0.25">
      <c r="A66" s="25" t="s">
        <v>29</v>
      </c>
      <c r="B66" s="23" t="s">
        <v>18</v>
      </c>
      <c r="C66" s="58"/>
      <c r="D66" s="58">
        <v>16.750453460620498</v>
      </c>
      <c r="E66" s="58"/>
      <c r="F66" s="58">
        <v>16.198798317644702</v>
      </c>
      <c r="G66" s="58">
        <v>16.443857571329701</v>
      </c>
      <c r="H66" s="59">
        <v>-1.49027837672505</v>
      </c>
      <c r="I66" s="60">
        <v>17.588629953613701</v>
      </c>
    </row>
    <row r="67" spans="1:9" x14ac:dyDescent="0.25">
      <c r="A67" s="22"/>
      <c r="B67" s="21" t="s">
        <v>4</v>
      </c>
      <c r="C67" s="56"/>
      <c r="D67" s="56">
        <v>16.825393794749399</v>
      </c>
      <c r="E67" s="56"/>
      <c r="F67" s="56">
        <v>16.230242339275001</v>
      </c>
      <c r="G67" s="56">
        <v>16.463068522648602</v>
      </c>
      <c r="H67" s="57">
        <v>0.19373722815087999</v>
      </c>
      <c r="I67" s="55" t="s">
        <v>82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12.69</v>
      </c>
      <c r="E68" s="53" t="s">
        <v>74</v>
      </c>
      <c r="F68" s="53">
        <v>12.69</v>
      </c>
      <c r="G68" s="53">
        <v>13.44</v>
      </c>
      <c r="H68" s="54">
        <v>-5.5803571428571397</v>
      </c>
      <c r="I68" s="61">
        <v>30.824742268041199</v>
      </c>
    </row>
    <row r="69" spans="1:9" x14ac:dyDescent="0.25">
      <c r="A69" s="19" t="s">
        <v>20</v>
      </c>
      <c r="B69" s="21" t="s">
        <v>6</v>
      </c>
      <c r="C69" s="56"/>
      <c r="D69" s="56">
        <v>16.32</v>
      </c>
      <c r="E69" s="56"/>
      <c r="F69" s="56">
        <v>16.32</v>
      </c>
      <c r="G69" s="56">
        <v>16.37</v>
      </c>
      <c r="H69" s="57">
        <v>-0.30543677458766</v>
      </c>
      <c r="I69" s="55">
        <v>-4</v>
      </c>
    </row>
    <row r="70" spans="1:9" x14ac:dyDescent="0.25">
      <c r="A70" s="25" t="s">
        <v>29</v>
      </c>
      <c r="B70" s="23" t="s">
        <v>18</v>
      </c>
      <c r="C70" s="58"/>
      <c r="D70" s="58">
        <v>12.782003184170099</v>
      </c>
      <c r="E70" s="58"/>
      <c r="F70" s="58">
        <v>12.827103153443</v>
      </c>
      <c r="G70" s="58">
        <v>14.9115301271421</v>
      </c>
      <c r="H70" s="59">
        <v>-13.978625640201299</v>
      </c>
      <c r="I70" s="60">
        <v>19.745353849531799</v>
      </c>
    </row>
    <row r="71" spans="1:9" ht="15.75" thickBot="1" x14ac:dyDescent="0.3">
      <c r="A71" s="28"/>
      <c r="B71" s="29" t="s">
        <v>4</v>
      </c>
      <c r="C71" s="65"/>
      <c r="D71" s="65">
        <v>12.7727634047876</v>
      </c>
      <c r="E71" s="65"/>
      <c r="F71" s="65">
        <v>12.817665165027099</v>
      </c>
      <c r="G71" s="65">
        <v>14.956776119402999</v>
      </c>
      <c r="H71" s="66">
        <v>-7.3632664720210003E-2</v>
      </c>
      <c r="I71" s="67" t="s">
        <v>82</v>
      </c>
    </row>
    <row r="72" spans="1:9" ht="49.5" customHeight="1" x14ac:dyDescent="0.25">
      <c r="A72" s="79" t="s">
        <v>60</v>
      </c>
      <c r="B72" s="80"/>
      <c r="C72" s="80"/>
      <c r="D72" s="80"/>
      <c r="E72" s="80"/>
      <c r="F72" s="80"/>
      <c r="G72" s="80"/>
      <c r="H72" s="80"/>
      <c r="I72" s="80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39. týždeň 2025 zisťované v dňoch 29.09. – 1.10. 2025</v>
      </c>
      <c r="G76" s="14"/>
      <c r="I76" s="18" t="s">
        <v>26</v>
      </c>
    </row>
    <row r="77" spans="1:9" x14ac:dyDescent="0.25">
      <c r="A77" s="90" t="s">
        <v>0</v>
      </c>
      <c r="B77" s="83" t="s">
        <v>12</v>
      </c>
      <c r="C77" s="73" t="s">
        <v>13</v>
      </c>
      <c r="D77" s="73" t="s">
        <v>14</v>
      </c>
      <c r="E77" s="73" t="s">
        <v>15</v>
      </c>
      <c r="F77" s="86" t="s">
        <v>2</v>
      </c>
      <c r="G77" s="86"/>
      <c r="H77" s="86" t="s">
        <v>16</v>
      </c>
      <c r="I77" s="87"/>
    </row>
    <row r="78" spans="1:9" x14ac:dyDescent="0.25">
      <c r="A78" s="91"/>
      <c r="B78" s="84"/>
      <c r="C78" s="85"/>
      <c r="D78" s="85"/>
      <c r="E78" s="85"/>
      <c r="F78" s="16" t="str">
        <f>$F$14</f>
        <v>39. týždeň</v>
      </c>
      <c r="G78" s="16" t="str">
        <f>$G$14</f>
        <v>38. týždeň</v>
      </c>
      <c r="H78" s="88" t="s">
        <v>7</v>
      </c>
      <c r="I78" s="89" t="s">
        <v>8</v>
      </c>
    </row>
    <row r="79" spans="1:9" x14ac:dyDescent="0.25">
      <c r="A79" s="92"/>
      <c r="B79" s="93"/>
      <c r="C79" s="94"/>
      <c r="D79" s="94"/>
      <c r="E79" s="94"/>
      <c r="F79" s="16">
        <v>2025</v>
      </c>
      <c r="G79" s="16">
        <v>2025</v>
      </c>
      <c r="H79" s="88"/>
      <c r="I79" s="89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19.5</v>
      </c>
      <c r="G80" s="53">
        <v>19.5</v>
      </c>
      <c r="H80" s="54" t="s">
        <v>74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22</v>
      </c>
      <c r="G81" s="56">
        <v>27</v>
      </c>
      <c r="H81" s="57">
        <v>-18.518518518518501</v>
      </c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19.787651448286901</v>
      </c>
      <c r="G82" s="58">
        <v>20.2486116253239</v>
      </c>
      <c r="H82" s="59">
        <v>-2.27650263418814</v>
      </c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19.9929471234855</v>
      </c>
      <c r="G83" s="56">
        <v>20.438541281007002</v>
      </c>
      <c r="H83" s="57">
        <v>1.0268404849499599</v>
      </c>
      <c r="I83" s="55" t="s">
        <v>82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17.09</v>
      </c>
      <c r="E84" s="53" t="s">
        <v>73</v>
      </c>
      <c r="F84" s="53">
        <v>16</v>
      </c>
      <c r="G84" s="53">
        <v>14.7</v>
      </c>
      <c r="H84" s="54">
        <v>8.84353741496599</v>
      </c>
      <c r="I84" s="61">
        <v>9.7393689986282599</v>
      </c>
    </row>
    <row r="85" spans="1:9" x14ac:dyDescent="0.25">
      <c r="A85" s="19" t="s">
        <v>19</v>
      </c>
      <c r="B85" s="21" t="s">
        <v>6</v>
      </c>
      <c r="C85" s="56"/>
      <c r="D85" s="56">
        <v>18.760000000000002</v>
      </c>
      <c r="E85" s="56"/>
      <c r="F85" s="56">
        <v>19</v>
      </c>
      <c r="G85" s="56">
        <v>19</v>
      </c>
      <c r="H85" s="57" t="s">
        <v>74</v>
      </c>
      <c r="I85" s="55">
        <v>8.5714285714285694</v>
      </c>
    </row>
    <row r="86" spans="1:9" x14ac:dyDescent="0.25">
      <c r="A86" s="31" t="s">
        <v>63</v>
      </c>
      <c r="B86" s="23" t="s">
        <v>18</v>
      </c>
      <c r="C86" s="58"/>
      <c r="D86" s="58">
        <v>17.6909347107222</v>
      </c>
      <c r="E86" s="58"/>
      <c r="F86" s="58">
        <v>17.442010138174499</v>
      </c>
      <c r="G86" s="58">
        <v>17.506783070439401</v>
      </c>
      <c r="H86" s="59">
        <v>-0.36998763281768998</v>
      </c>
      <c r="I86" s="60">
        <v>10.0035583723069</v>
      </c>
    </row>
    <row r="87" spans="1:9" x14ac:dyDescent="0.25">
      <c r="A87" s="32" t="s">
        <v>64</v>
      </c>
      <c r="B87" s="21" t="s">
        <v>4</v>
      </c>
      <c r="C87" s="56"/>
      <c r="D87" s="56">
        <v>18.018416759006399</v>
      </c>
      <c r="E87" s="56"/>
      <c r="F87" s="56">
        <v>18.5110086677049</v>
      </c>
      <c r="G87" s="56">
        <v>18.562052254163699</v>
      </c>
      <c r="H87" s="57">
        <v>5.7749339796669297</v>
      </c>
      <c r="I87" s="55" t="s">
        <v>82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13.3</v>
      </c>
      <c r="G88" s="53">
        <v>13.3</v>
      </c>
      <c r="H88" s="54" t="s">
        <v>74</v>
      </c>
      <c r="I88" s="61">
        <v>10.8333333333333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17</v>
      </c>
      <c r="H89" s="57">
        <v>44.117647058823501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14.2669534662244</v>
      </c>
      <c r="G90" s="58">
        <v>14.340945552800701</v>
      </c>
      <c r="H90" s="59">
        <v>-0.51594984656908005</v>
      </c>
      <c r="I90" s="60">
        <v>5.9121520939413701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14.2669534662244</v>
      </c>
      <c r="G91" s="56">
        <v>14.5240226294013</v>
      </c>
      <c r="H91" s="57" t="s">
        <v>74</v>
      </c>
      <c r="I91" s="55" t="s">
        <v>82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74</v>
      </c>
      <c r="E92" s="53" t="s">
        <v>73</v>
      </c>
      <c r="F92" s="53" t="s">
        <v>73</v>
      </c>
      <c r="G92" s="53">
        <v>8</v>
      </c>
      <c r="H92" s="72" t="s">
        <v>74</v>
      </c>
      <c r="I92" s="61" t="s">
        <v>73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6"/>
      <c r="G93" s="56">
        <v>14</v>
      </c>
      <c r="H93" s="57" t="s">
        <v>74</v>
      </c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/>
      <c r="G94" s="58">
        <v>8.9156069364161805</v>
      </c>
      <c r="H94" s="59">
        <v>25.165814453053301</v>
      </c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6"/>
      <c r="G95" s="56">
        <v>9.1306358381502903</v>
      </c>
      <c r="H95" s="57">
        <v>7.8216374269005797</v>
      </c>
      <c r="I95" s="55" t="s">
        <v>82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82</v>
      </c>
    </row>
    <row r="100" spans="1:9" ht="48.75" customHeight="1" x14ac:dyDescent="0.25">
      <c r="A100" s="79" t="s">
        <v>60</v>
      </c>
      <c r="B100" s="80"/>
      <c r="C100" s="80"/>
      <c r="D100" s="80"/>
      <c r="E100" s="80"/>
      <c r="F100" s="80"/>
      <c r="G100" s="80"/>
      <c r="H100" s="80"/>
      <c r="I100" s="80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39. týždeň 2025 zisťované v dňoch 29.09. – 1.10. 2025</v>
      </c>
      <c r="G104" s="14"/>
      <c r="I104" s="18" t="s">
        <v>26</v>
      </c>
    </row>
    <row r="105" spans="1:9" x14ac:dyDescent="0.25">
      <c r="A105" s="81" t="s">
        <v>0</v>
      </c>
      <c r="B105" s="83" t="s">
        <v>12</v>
      </c>
      <c r="C105" s="73" t="s">
        <v>13</v>
      </c>
      <c r="D105" s="73" t="s">
        <v>14</v>
      </c>
      <c r="E105" s="73" t="s">
        <v>15</v>
      </c>
      <c r="F105" s="73" t="s">
        <v>2</v>
      </c>
      <c r="G105" s="73"/>
      <c r="H105" s="73" t="s">
        <v>16</v>
      </c>
      <c r="I105" s="74"/>
    </row>
    <row r="106" spans="1:9" x14ac:dyDescent="0.25">
      <c r="A106" s="82"/>
      <c r="B106" s="84"/>
      <c r="C106" s="85"/>
      <c r="D106" s="85"/>
      <c r="E106" s="85"/>
      <c r="F106" s="16" t="str">
        <f>$F$14</f>
        <v>39. týždeň</v>
      </c>
      <c r="G106" s="16" t="str">
        <f>$G$14</f>
        <v>38. týždeň</v>
      </c>
      <c r="H106" s="75" t="s">
        <v>7</v>
      </c>
      <c r="I106" s="77" t="s">
        <v>8</v>
      </c>
    </row>
    <row r="107" spans="1:9" x14ac:dyDescent="0.25">
      <c r="A107" s="82"/>
      <c r="B107" s="84"/>
      <c r="C107" s="85"/>
      <c r="D107" s="85"/>
      <c r="E107" s="85"/>
      <c r="F107" s="16">
        <v>2025</v>
      </c>
      <c r="G107" s="16">
        <v>2025</v>
      </c>
      <c r="H107" s="76"/>
      <c r="I107" s="78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82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15</v>
      </c>
      <c r="G112" s="53">
        <v>15</v>
      </c>
      <c r="H112" s="54" t="s">
        <v>74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19.2</v>
      </c>
      <c r="G113" s="56">
        <v>19.2</v>
      </c>
      <c r="H113" s="57" t="s">
        <v>74</v>
      </c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16.241044198157301</v>
      </c>
      <c r="G114" s="58">
        <v>16.1829602317619</v>
      </c>
      <c r="H114" s="59">
        <v>0.35892052852840001</v>
      </c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16.307050340499401</v>
      </c>
      <c r="G115" s="56">
        <v>16.170529365288399</v>
      </c>
      <c r="H115" s="57">
        <v>0.40477058060079002</v>
      </c>
      <c r="I115" s="55" t="s">
        <v>82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82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18.05</v>
      </c>
      <c r="E120" s="53" t="s">
        <v>73</v>
      </c>
      <c r="F120" s="53">
        <v>17</v>
      </c>
      <c r="G120" s="53">
        <v>17</v>
      </c>
      <c r="H120" s="54" t="s">
        <v>74</v>
      </c>
      <c r="I120" s="61">
        <v>17.241379310344801</v>
      </c>
    </row>
    <row r="121" spans="1:9" x14ac:dyDescent="0.25">
      <c r="A121" s="19" t="s">
        <v>19</v>
      </c>
      <c r="B121" s="21" t="s">
        <v>6</v>
      </c>
      <c r="C121" s="56"/>
      <c r="D121" s="56">
        <v>20</v>
      </c>
      <c r="E121" s="56"/>
      <c r="F121" s="56">
        <v>20</v>
      </c>
      <c r="G121" s="56">
        <v>20.12</v>
      </c>
      <c r="H121" s="57">
        <v>-0.59642147117295996</v>
      </c>
      <c r="I121" s="55">
        <v>24.688279301745599</v>
      </c>
    </row>
    <row r="122" spans="1:9" x14ac:dyDescent="0.25">
      <c r="A122" s="25" t="s">
        <v>28</v>
      </c>
      <c r="B122" s="23" t="s">
        <v>18</v>
      </c>
      <c r="C122" s="58"/>
      <c r="D122" s="58">
        <v>18.297745585104199</v>
      </c>
      <c r="E122" s="58"/>
      <c r="F122" s="58">
        <v>18.351034637561199</v>
      </c>
      <c r="G122" s="58">
        <v>18.331795303345501</v>
      </c>
      <c r="H122" s="59">
        <v>0.10495062757020999</v>
      </c>
      <c r="I122" s="60">
        <v>24.664836311850902</v>
      </c>
    </row>
    <row r="123" spans="1:9" x14ac:dyDescent="0.25">
      <c r="A123" s="39" t="s">
        <v>65</v>
      </c>
      <c r="B123" s="21" t="s">
        <v>4</v>
      </c>
      <c r="C123" s="56"/>
      <c r="D123" s="56">
        <v>18.255533753600801</v>
      </c>
      <c r="E123" s="56"/>
      <c r="F123" s="56">
        <v>18.3940881861927</v>
      </c>
      <c r="G123" s="56">
        <v>18.387870627649601</v>
      </c>
      <c r="H123" s="57">
        <v>0.23406188007618001</v>
      </c>
      <c r="I123" s="55" t="s">
        <v>82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17.670000000000002</v>
      </c>
      <c r="E124" s="53" t="s">
        <v>73</v>
      </c>
      <c r="F124" s="53">
        <v>15</v>
      </c>
      <c r="G124" s="53">
        <v>15</v>
      </c>
      <c r="H124" s="54" t="s">
        <v>74</v>
      </c>
      <c r="I124" s="61">
        <v>25</v>
      </c>
    </row>
    <row r="125" spans="1:9" x14ac:dyDescent="0.25">
      <c r="A125" s="19" t="s">
        <v>20</v>
      </c>
      <c r="B125" s="21" t="s">
        <v>6</v>
      </c>
      <c r="C125" s="56"/>
      <c r="D125" s="56">
        <v>19</v>
      </c>
      <c r="E125" s="56"/>
      <c r="F125" s="56">
        <v>19</v>
      </c>
      <c r="G125" s="56">
        <v>19</v>
      </c>
      <c r="H125" s="57" t="s">
        <v>74</v>
      </c>
      <c r="I125" s="55">
        <v>18.75</v>
      </c>
    </row>
    <row r="126" spans="1:9" x14ac:dyDescent="0.25">
      <c r="A126" s="25" t="s">
        <v>28</v>
      </c>
      <c r="B126" s="23" t="s">
        <v>18</v>
      </c>
      <c r="C126" s="58"/>
      <c r="D126" s="58">
        <v>17.7362050144433</v>
      </c>
      <c r="E126" s="58"/>
      <c r="F126" s="58">
        <v>17.128301813023501</v>
      </c>
      <c r="G126" s="58">
        <v>16.541569837573999</v>
      </c>
      <c r="H126" s="59">
        <v>3.5470150729996002</v>
      </c>
      <c r="I126" s="60">
        <v>28.487302601934999</v>
      </c>
    </row>
    <row r="127" spans="1:9" x14ac:dyDescent="0.25">
      <c r="A127" s="39" t="s">
        <v>65</v>
      </c>
      <c r="B127" s="21" t="s">
        <v>4</v>
      </c>
      <c r="C127" s="56"/>
      <c r="D127" s="56">
        <v>16.2237061714997</v>
      </c>
      <c r="E127" s="56"/>
      <c r="F127" s="56">
        <v>16.220018997398501</v>
      </c>
      <c r="G127" s="56">
        <v>16.459369932953699</v>
      </c>
      <c r="H127" s="57">
        <v>-5.5997641912174201</v>
      </c>
      <c r="I127" s="55" t="s">
        <v>82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14</v>
      </c>
      <c r="G128" s="53">
        <v>14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16.5</v>
      </c>
      <c r="H129" s="57" t="s">
        <v>74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14.9895539243365</v>
      </c>
      <c r="G130" s="58">
        <v>15.1973322647126</v>
      </c>
      <c r="H130" s="59">
        <v>-1.36720272187859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16.1979107848673</v>
      </c>
      <c r="G131" s="65">
        <v>16.239466452942501</v>
      </c>
      <c r="H131" s="66">
        <v>7.4599550311121998</v>
      </c>
      <c r="I131" s="67" t="s">
        <v>82</v>
      </c>
    </row>
    <row r="132" spans="1:9" ht="48.75" customHeight="1" x14ac:dyDescent="0.25">
      <c r="A132" s="79" t="s">
        <v>60</v>
      </c>
      <c r="B132" s="80"/>
      <c r="C132" s="80"/>
      <c r="D132" s="80"/>
      <c r="E132" s="80"/>
      <c r="F132" s="80"/>
      <c r="G132" s="80"/>
      <c r="H132" s="80"/>
      <c r="I132" s="8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="175" zoomScaleNormal="1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0" sqref="E10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5" customWidth="1"/>
    <col min="9" max="9" width="3.570312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86</v>
      </c>
      <c r="C5" s="10" t="s">
        <v>84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2.6382094117935702</v>
      </c>
      <c r="C7" s="47">
        <v>2.7239983000849999</v>
      </c>
      <c r="D7" s="48">
        <v>-3.1493737822359416</v>
      </c>
      <c r="E7" s="48">
        <v>11.03560890188697</v>
      </c>
      <c r="F7" s="49">
        <v>2.5908592647726398</v>
      </c>
    </row>
    <row r="8" spans="1:6" ht="24.95" customHeight="1" x14ac:dyDescent="0.25">
      <c r="A8" s="7" t="s">
        <v>31</v>
      </c>
      <c r="B8" s="46">
        <v>2.3402270509400802</v>
      </c>
      <c r="C8" s="47">
        <v>2.4233063755223099</v>
      </c>
      <c r="D8" s="48">
        <v>-3.4283458922656065</v>
      </c>
      <c r="E8" s="48">
        <v>-6.7841441829372862</v>
      </c>
      <c r="F8" s="49">
        <v>2.3402270509400802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83</v>
      </c>
      <c r="E9" s="48" t="s">
        <v>73</v>
      </c>
      <c r="F9" s="49" t="s">
        <v>73</v>
      </c>
    </row>
    <row r="10" spans="1:6" ht="24.95" customHeight="1" x14ac:dyDescent="0.25">
      <c r="A10" s="7" t="s">
        <v>33</v>
      </c>
      <c r="B10" s="46" t="s">
        <v>74</v>
      </c>
      <c r="C10" s="47" t="s">
        <v>73</v>
      </c>
      <c r="D10" s="48" t="s">
        <v>83</v>
      </c>
      <c r="E10" s="48" t="s">
        <v>73</v>
      </c>
      <c r="F10" s="49" t="s">
        <v>73</v>
      </c>
    </row>
    <row r="11" spans="1:6" ht="24.95" customHeight="1" x14ac:dyDescent="0.25">
      <c r="A11" s="7" t="s">
        <v>34</v>
      </c>
      <c r="B11" s="46">
        <v>2.78699019233219</v>
      </c>
      <c r="C11" s="47">
        <v>2.7354774932516199</v>
      </c>
      <c r="D11" s="48">
        <v>1.8831337200781628</v>
      </c>
      <c r="E11" s="48">
        <v>10.589531023678497</v>
      </c>
      <c r="F11" s="49">
        <v>2.78699019233219</v>
      </c>
    </row>
    <row r="12" spans="1:6" ht="24.95" customHeight="1" x14ac:dyDescent="0.25">
      <c r="A12" s="3" t="s">
        <v>48</v>
      </c>
      <c r="B12" s="46">
        <v>2.64680519121911</v>
      </c>
      <c r="C12" s="47">
        <v>2.6868679152291799</v>
      </c>
      <c r="D12" s="48">
        <v>-1.4910566977630062</v>
      </c>
      <c r="E12" s="48">
        <v>5.5882980660369803</v>
      </c>
      <c r="F12" s="49">
        <v>2.64680519121911</v>
      </c>
    </row>
    <row r="13" spans="1:6" ht="24.95" customHeight="1" x14ac:dyDescent="0.25">
      <c r="A13" s="7" t="s">
        <v>35</v>
      </c>
      <c r="B13" s="46">
        <v>2.7265593505039201</v>
      </c>
      <c r="C13" s="47">
        <v>2.8052045180848002</v>
      </c>
      <c r="D13" s="48">
        <v>-2.8035448778819743</v>
      </c>
      <c r="E13" s="48">
        <v>7.4239349233936185</v>
      </c>
      <c r="F13" s="49">
        <v>2.7265593505039201</v>
      </c>
    </row>
    <row r="14" spans="1:6" ht="24.95" customHeight="1" x14ac:dyDescent="0.25">
      <c r="A14" s="7" t="s">
        <v>36</v>
      </c>
      <c r="B14" s="46">
        <v>2.3877841352405702</v>
      </c>
      <c r="C14" s="47">
        <v>2.32483942323447</v>
      </c>
      <c r="D14" s="48">
        <v>2.7074864344190859</v>
      </c>
      <c r="E14" s="48">
        <v>9.1496603485546615</v>
      </c>
      <c r="F14" s="49">
        <v>2.3877841352405702</v>
      </c>
    </row>
    <row r="15" spans="1:6" ht="24.95" customHeight="1" x14ac:dyDescent="0.25">
      <c r="A15" s="7" t="s">
        <v>37</v>
      </c>
      <c r="B15" s="46">
        <v>5.8429780567431804</v>
      </c>
      <c r="C15" s="47">
        <v>5.6373496455979497</v>
      </c>
      <c r="D15" s="48">
        <v>3.647607902160197</v>
      </c>
      <c r="E15" s="48">
        <v>20.386367727322398</v>
      </c>
      <c r="F15" s="49">
        <v>5.8429780567431804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83</v>
      </c>
      <c r="E16" s="48" t="s">
        <v>73</v>
      </c>
      <c r="F16" s="49" t="s">
        <v>73</v>
      </c>
    </row>
    <row r="17" spans="1:6" ht="24.95" customHeight="1" x14ac:dyDescent="0.25">
      <c r="A17" s="7" t="s">
        <v>39</v>
      </c>
      <c r="B17" s="46">
        <v>2.0567188016301401</v>
      </c>
      <c r="C17" s="47">
        <v>2.0464217065166399</v>
      </c>
      <c r="D17" s="48">
        <v>0.50317562019157858</v>
      </c>
      <c r="E17" s="48">
        <v>2.7769604419343281</v>
      </c>
      <c r="F17" s="49">
        <v>2.0567188016301401</v>
      </c>
    </row>
    <row r="18" spans="1:6" ht="24.95" customHeight="1" x14ac:dyDescent="0.25">
      <c r="A18" s="7" t="s">
        <v>40</v>
      </c>
      <c r="B18" s="46">
        <v>2.2022729631551599</v>
      </c>
      <c r="C18" s="47">
        <v>2.20942206654991</v>
      </c>
      <c r="D18" s="48">
        <v>-0.3235734585521608</v>
      </c>
      <c r="E18" s="48">
        <v>8.9809419841568712</v>
      </c>
      <c r="F18" s="49">
        <v>2.2022729631551599</v>
      </c>
    </row>
    <row r="19" spans="1:6" ht="24.95" customHeight="1" x14ac:dyDescent="0.25">
      <c r="A19" s="7" t="s">
        <v>41</v>
      </c>
      <c r="B19" s="46">
        <v>2.5591674780915299</v>
      </c>
      <c r="C19" s="47">
        <v>2.6306741003547902</v>
      </c>
      <c r="D19" s="48">
        <v>-2.7181862722416459</v>
      </c>
      <c r="E19" s="48">
        <v>11.514315130560709</v>
      </c>
      <c r="F19" s="49">
        <v>2.5591674780915299</v>
      </c>
    </row>
    <row r="20" spans="1:6" ht="24.95" customHeight="1" x14ac:dyDescent="0.25">
      <c r="A20" s="7" t="s">
        <v>42</v>
      </c>
      <c r="B20" s="46" t="s">
        <v>83</v>
      </c>
      <c r="C20" s="47" t="s">
        <v>83</v>
      </c>
      <c r="D20" s="48" t="s">
        <v>83</v>
      </c>
      <c r="E20" s="48" t="s">
        <v>83</v>
      </c>
      <c r="F20" s="49" t="s">
        <v>83</v>
      </c>
    </row>
    <row r="21" spans="1:6" ht="24.95" customHeight="1" x14ac:dyDescent="0.25">
      <c r="A21" s="7" t="s">
        <v>43</v>
      </c>
      <c r="B21" s="46">
        <v>2.91020212765957</v>
      </c>
      <c r="C21" s="47">
        <v>2.86257580398162</v>
      </c>
      <c r="D21" s="48">
        <v>1.6637576413419495</v>
      </c>
      <c r="E21" s="48">
        <v>18.148404210592453</v>
      </c>
      <c r="F21" s="49">
        <v>2.91020212765957</v>
      </c>
    </row>
    <row r="22" spans="1:6" ht="24.95" customHeight="1" x14ac:dyDescent="0.25">
      <c r="A22" s="7" t="s">
        <v>44</v>
      </c>
      <c r="B22" s="46">
        <v>2.59029713668287</v>
      </c>
      <c r="C22" s="47">
        <v>1.5270833143326199</v>
      </c>
      <c r="D22" s="48">
        <v>69.623825522244388</v>
      </c>
      <c r="E22" s="48">
        <v>8.350783372603237</v>
      </c>
      <c r="F22" s="49">
        <v>2.6012641815234998</v>
      </c>
    </row>
    <row r="23" spans="1:6" ht="24.95" customHeight="1" x14ac:dyDescent="0.25">
      <c r="A23" s="7" t="s">
        <v>45</v>
      </c>
      <c r="B23" s="46">
        <v>2.7107202072538898</v>
      </c>
      <c r="C23" s="47">
        <v>2.6612859767299399</v>
      </c>
      <c r="D23" s="48">
        <v>1.8575316954359151</v>
      </c>
      <c r="E23" s="48">
        <v>7.7732757523766853</v>
      </c>
      <c r="F23" s="49">
        <v>2.7202279792746098</v>
      </c>
    </row>
    <row r="24" spans="1:6" ht="24.95" customHeight="1" x14ac:dyDescent="0.25">
      <c r="A24" s="3" t="s">
        <v>46</v>
      </c>
      <c r="B24" s="46">
        <v>2.2513964194373401</v>
      </c>
      <c r="C24" s="47">
        <v>2.3014398848092199</v>
      </c>
      <c r="D24" s="48">
        <v>-2.1744415616586119</v>
      </c>
      <c r="E24" s="48">
        <v>5.9141259226337946</v>
      </c>
      <c r="F24" s="49">
        <v>2.2862813299232698</v>
      </c>
    </row>
    <row r="25" spans="1:6" ht="24.95" customHeight="1" x14ac:dyDescent="0.25">
      <c r="A25" s="3" t="s">
        <v>47</v>
      </c>
      <c r="B25" s="46">
        <v>5.8772618850422402</v>
      </c>
      <c r="C25" s="47">
        <v>6.0564020309254598</v>
      </c>
      <c r="D25" s="48">
        <v>-2.9578641736213429</v>
      </c>
      <c r="E25" s="48">
        <v>26.57577490548227</v>
      </c>
      <c r="F25" s="49">
        <v>5.8772618850422402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83</v>
      </c>
      <c r="E26" s="48" t="s">
        <v>73</v>
      </c>
      <c r="F26" s="49" t="s">
        <v>73</v>
      </c>
    </row>
    <row r="27" spans="1:6" ht="24.95" customHeight="1" x14ac:dyDescent="0.25">
      <c r="A27" s="7" t="s">
        <v>50</v>
      </c>
      <c r="B27" s="46" t="s">
        <v>73</v>
      </c>
      <c r="C27" s="47" t="s">
        <v>73</v>
      </c>
      <c r="D27" s="48" t="s">
        <v>83</v>
      </c>
      <c r="E27" s="48">
        <v>40.733613601384747</v>
      </c>
      <c r="F27" s="49" t="s">
        <v>73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83</v>
      </c>
      <c r="E28" s="48" t="s">
        <v>73</v>
      </c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74</v>
      </c>
      <c r="D29" s="48" t="s">
        <v>83</v>
      </c>
      <c r="E29" s="48" t="s">
        <v>73</v>
      </c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83</v>
      </c>
      <c r="E30" s="48" t="s">
        <v>73</v>
      </c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83</v>
      </c>
      <c r="E31" s="48" t="s">
        <v>73</v>
      </c>
      <c r="F31" s="49" t="s">
        <v>73</v>
      </c>
    </row>
    <row r="32" spans="1:6" ht="24.95" customHeight="1" x14ac:dyDescent="0.25">
      <c r="A32" s="7" t="s">
        <v>55</v>
      </c>
      <c r="B32" s="46">
        <v>4.8806516853932598</v>
      </c>
      <c r="C32" s="47">
        <v>4.8754651162790701</v>
      </c>
      <c r="D32" s="48">
        <v>0.10638101166741709</v>
      </c>
      <c r="E32" s="48">
        <v>-1.8608327492034917</v>
      </c>
      <c r="F32" s="49">
        <v>4.8806516853932598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83</v>
      </c>
      <c r="E33" s="48" t="s">
        <v>73</v>
      </c>
      <c r="F33" s="49" t="s">
        <v>73</v>
      </c>
    </row>
    <row r="34" spans="1:6" ht="24.95" customHeight="1" x14ac:dyDescent="0.25">
      <c r="A34" s="7" t="s">
        <v>57</v>
      </c>
      <c r="B34" s="46">
        <v>2.1224320457796901</v>
      </c>
      <c r="C34" s="47">
        <v>2.3018762435336302</v>
      </c>
      <c r="D34" s="48">
        <v>-7.7955623486723038</v>
      </c>
      <c r="E34" s="48">
        <v>1.9865295512716392</v>
      </c>
      <c r="F34" s="49">
        <v>2.1224320457796901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83</v>
      </c>
      <c r="E35" s="52" t="s">
        <v>73</v>
      </c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2025-10-02T07:50:20Z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