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95978D16-6AFF-4B6C-96CD-1CA7214216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<sst xmlns="http://schemas.openxmlformats.org/spreadsheetml/2006/main" count="447" uniqueCount="88">
  <si>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</si>
  <si>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</si>
  <si>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</si>
  <si>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</si>
  <si>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</si>
  <si>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</si>
  <si>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</si>
  <si>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</si>
  <si>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</si>
  <si>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</si>
  <si>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</si>
  <si>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</si>
  <si>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</si>
  <si>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</si>
  <si>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</si>
  <si>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</si>
  <si>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</si>
  <si>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</si>
  <si>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</si>
  <si>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</si>
  <si>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</si>
  <si>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</si>
  <si>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</si>
  <si>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</si>
  <si>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</si>
  <si>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</si>
  <si>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</si>
  <si>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</si>
  <si>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</si>
  <si>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</si>
  <si>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</si>
  <si>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</si>
  <si>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</si>
  <si>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</si>
  <si>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</si>
  <si>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</si>
  <si>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</si>
  <si>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</si>
  <si>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</si>
  <si>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</si>
  <si>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</si>
  <si>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</si>
  <si>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</si>
  <si>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</si>
  <si>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</si>
  <si>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</si>
  <si>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</si>
  <si>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</si>
  <si>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</si>
  <si>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</si>
  <si>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</si>
  <si>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</si>
  <si>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</si>
  <si>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</si>
  <si>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</si>
  <si>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</si>
  <si>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</si>
  <si>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</si>
  <si>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</si>
  <si>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</si>
  <si>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</si>
  <si>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</si>
  <si>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</si>
  <si>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</si>
  <si>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</si>
  <si>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</si>
  <si>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</si>
  <si>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</si>
  <si>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</si>
  <si>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</si>
  <si>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</si>
  <si>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</si>
  <si>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</si>
  <si>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</si>
  <si>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</si>
  <si>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</si>
  <si>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</si>
  <si>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</si>
  <si>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</si>
  <si>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</si>
  <si>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</si>
  <si>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</si>
  <si>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</si>
  <si>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</si>
  <si>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37. týždeň</t>
  </si>
  <si>
    <t>Ceny za 38. týždeň 2025 zisťované v dňoch 22.09. – 24.09. 2025</t>
  </si>
  <si>
    <t>38. týždeň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</si>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</sst>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opLeftCell="A121" zoomScale="175" zoomScaleNormal="175" workbookViewId="0">
      <selection activeCell="F126" sqref="F126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85</v>
      </c>
      <c r="F3" s="14" t="s">
        <v>11</v>
      </c>
    </row>
    <row r="4" spans="1:9" ht="15" customHeight="1" x14ac:dyDescent="0.25">
      <c r="A4" s="89" t="s">
        <v>0</v>
      </c>
      <c r="B4" s="73" t="s">
        <v>1</v>
      </c>
      <c r="C4" s="73"/>
      <c r="D4" s="73" t="s">
        <v>2</v>
      </c>
      <c r="E4" s="73"/>
      <c r="F4" s="73" t="s">
        <v>3</v>
      </c>
      <c r="G4" s="73"/>
      <c r="H4" s="15" t="s">
        <v>4</v>
      </c>
    </row>
    <row r="5" spans="1:9" x14ac:dyDescent="0.25">
      <c r="A5" s="90"/>
      <c r="B5" s="86" t="s">
        <v>5</v>
      </c>
      <c r="C5" s="86" t="s">
        <v>6</v>
      </c>
      <c r="D5" s="16" t="s">
        <v>86</v>
      </c>
      <c r="E5" s="16" t="s">
        <v>84</v>
      </c>
      <c r="F5" s="75" t="s">
        <v>7</v>
      </c>
      <c r="G5" s="75" t="s">
        <v>8</v>
      </c>
      <c r="H5" s="91" t="s">
        <v>9</v>
      </c>
    </row>
    <row r="6" spans="1:9" x14ac:dyDescent="0.25">
      <c r="A6" s="90"/>
      <c r="B6" s="86"/>
      <c r="C6" s="86"/>
      <c r="D6" s="16">
        <v>2025</v>
      </c>
      <c r="E6" s="16">
        <v>2025</v>
      </c>
      <c r="F6" s="75"/>
      <c r="G6" s="75"/>
      <c r="H6" s="91"/>
    </row>
    <row r="7" spans="1:9" ht="15.75" thickBot="1" x14ac:dyDescent="0.3">
      <c r="A7" s="17" t="s">
        <v>10</v>
      </c>
      <c r="B7" s="42">
        <v>1.18</v>
      </c>
      <c r="C7" s="42">
        <v>1.42</v>
      </c>
      <c r="D7" s="43">
        <v>1.2540411163926799</v>
      </c>
      <c r="E7" s="42">
        <v>1.2007149351566899</v>
      </c>
      <c r="F7" s="44">
        <v>4.4400000000000004</v>
      </c>
      <c r="G7" s="44">
        <v>15.27</v>
      </c>
      <c r="H7" s="45">
        <v>1.22623161595964</v>
      </c>
    </row>
    <row r="8" spans="1:9" x14ac:dyDescent="0.25">
      <c r="A8" s="87" t="s">
        <v>59</v>
      </c>
      <c r="B8" s="88"/>
      <c r="C8" s="88"/>
      <c r="D8" s="88"/>
      <c r="E8" s="88"/>
      <c r="F8" s="88"/>
      <c r="G8" s="88"/>
      <c r="H8" s="8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38. týždeň 2025 zisťované v dňoch 22.09. – 24.09. 2025</v>
      </c>
      <c r="G12" s="14"/>
      <c r="I12" s="18" t="s">
        <v>26</v>
      </c>
    </row>
    <row r="13" spans="1:9" x14ac:dyDescent="0.25">
      <c r="A13" s="77" t="s">
        <v>0</v>
      </c>
      <c r="B13" s="80" t="s">
        <v>12</v>
      </c>
      <c r="C13" s="83" t="s">
        <v>13</v>
      </c>
      <c r="D13" s="83" t="s">
        <v>14</v>
      </c>
      <c r="E13" s="83" t="s">
        <v>15</v>
      </c>
      <c r="F13" s="73" t="s">
        <v>2</v>
      </c>
      <c r="G13" s="73"/>
      <c r="H13" s="73" t="s">
        <v>16</v>
      </c>
      <c r="I13" s="74"/>
    </row>
    <row r="14" spans="1:9" x14ac:dyDescent="0.25">
      <c r="A14" s="78"/>
      <c r="B14" s="81"/>
      <c r="C14" s="84"/>
      <c r="D14" s="84"/>
      <c r="E14" s="84"/>
      <c r="F14" s="16" t="str">
        <f>D5</f>
        <v>38. týždeň</v>
      </c>
      <c r="G14" s="16" t="str">
        <f>E5</f>
        <v>37. týždeň</v>
      </c>
      <c r="H14" s="75" t="s">
        <v>7</v>
      </c>
      <c r="I14" s="76" t="s">
        <v>8</v>
      </c>
    </row>
    <row r="15" spans="1:9" x14ac:dyDescent="0.25">
      <c r="A15" s="79"/>
      <c r="B15" s="82"/>
      <c r="C15" s="85"/>
      <c r="D15" s="85"/>
      <c r="E15" s="85"/>
      <c r="F15" s="16">
        <v>2025</v>
      </c>
      <c r="G15" s="16">
        <v>2025</v>
      </c>
      <c r="H15" s="75"/>
      <c r="I15" s="76"/>
    </row>
    <row r="16" spans="1:9" x14ac:dyDescent="0.25">
      <c r="A16" s="19" t="s">
        <v>75</v>
      </c>
      <c r="B16" s="20" t="s">
        <v>5</v>
      </c>
      <c r="C16" s="53" t="s">
        <v>73</v>
      </c>
      <c r="D16" s="53">
        <v>14.65</v>
      </c>
      <c r="E16" s="53" t="s">
        <v>73</v>
      </c>
      <c r="F16" s="53">
        <v>14.65</v>
      </c>
      <c r="G16" s="53">
        <v>16.77</v>
      </c>
      <c r="H16" s="54">
        <v>-12.6416219439475</v>
      </c>
      <c r="I16" s="55">
        <v>22.0833333333333</v>
      </c>
    </row>
    <row r="17" spans="1:9" x14ac:dyDescent="0.25">
      <c r="A17" s="19" t="s">
        <v>17</v>
      </c>
      <c r="B17" s="21" t="s">
        <v>6</v>
      </c>
      <c r="C17" s="56"/>
      <c r="D17" s="56">
        <v>22.6</v>
      </c>
      <c r="E17" s="56"/>
      <c r="F17" s="56">
        <v>23</v>
      </c>
      <c r="G17" s="56">
        <v>23</v>
      </c>
      <c r="H17" s="57" t="s">
        <v>74</v>
      </c>
      <c r="I17" s="55">
        <v>27.0718232044199</v>
      </c>
    </row>
    <row r="18" spans="1:9" x14ac:dyDescent="0.25">
      <c r="A18" s="22"/>
      <c r="B18" s="23" t="s">
        <v>18</v>
      </c>
      <c r="C18" s="58"/>
      <c r="D18" s="58">
        <v>19.694088542508801</v>
      </c>
      <c r="E18" s="58"/>
      <c r="F18" s="58">
        <v>20.913446433625801</v>
      </c>
      <c r="G18" s="58">
        <v>20.958746310814998</v>
      </c>
      <c r="H18" s="59">
        <v>-0.21613829623856001</v>
      </c>
      <c r="I18" s="60">
        <v>34.692819682021302</v>
      </c>
    </row>
    <row r="19" spans="1:9" x14ac:dyDescent="0.25">
      <c r="A19" s="22"/>
      <c r="B19" s="21" t="s">
        <v>4</v>
      </c>
      <c r="C19" s="56"/>
      <c r="D19" s="56">
        <v>20.421031271222098</v>
      </c>
      <c r="E19" s="56"/>
      <c r="F19" s="56">
        <v>21.311112192187899</v>
      </c>
      <c r="G19" s="56">
        <v>21.330610729870202</v>
      </c>
      <c r="H19" s="57">
        <v>1.86600190067932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15.3</v>
      </c>
      <c r="D20" s="53">
        <v>13.58</v>
      </c>
      <c r="E20" s="53" t="s">
        <v>73</v>
      </c>
      <c r="F20" s="53">
        <v>13.58</v>
      </c>
      <c r="G20" s="53">
        <v>14.13</v>
      </c>
      <c r="H20" s="54">
        <v>-3.8924274593064401</v>
      </c>
      <c r="I20" s="61">
        <v>21.25</v>
      </c>
    </row>
    <row r="21" spans="1:9" x14ac:dyDescent="0.25">
      <c r="A21" s="19" t="s">
        <v>19</v>
      </c>
      <c r="B21" s="21" t="s">
        <v>6</v>
      </c>
      <c r="C21" s="56">
        <v>17.34</v>
      </c>
      <c r="D21" s="56">
        <v>19.5</v>
      </c>
      <c r="E21" s="56"/>
      <c r="F21" s="56">
        <v>19.5</v>
      </c>
      <c r="G21" s="56">
        <v>20.7</v>
      </c>
      <c r="H21" s="57">
        <v>-5.7971014492753596</v>
      </c>
      <c r="I21" s="55">
        <v>34.482758620689701</v>
      </c>
    </row>
    <row r="22" spans="1:9" x14ac:dyDescent="0.25">
      <c r="A22" s="22"/>
      <c r="B22" s="23" t="s">
        <v>18</v>
      </c>
      <c r="C22" s="58">
        <v>15.582046342191701</v>
      </c>
      <c r="D22" s="58">
        <v>16.7342748728903</v>
      </c>
      <c r="E22" s="58"/>
      <c r="F22" s="58">
        <v>16.0144894545863</v>
      </c>
      <c r="G22" s="58">
        <v>16.159656308369499</v>
      </c>
      <c r="H22" s="59">
        <v>-0.89832884445719996</v>
      </c>
      <c r="I22" s="60">
        <v>29.6566408276442</v>
      </c>
    </row>
    <row r="23" spans="1:9" x14ac:dyDescent="0.25">
      <c r="A23" s="22"/>
      <c r="B23" s="21" t="s">
        <v>4</v>
      </c>
      <c r="C23" s="56">
        <v>15.5511149596895</v>
      </c>
      <c r="D23" s="56">
        <v>17.036346573302399</v>
      </c>
      <c r="E23" s="56"/>
      <c r="F23" s="56">
        <v>16.1114670165252</v>
      </c>
      <c r="G23" s="56">
        <v>16.217278473118899</v>
      </c>
      <c r="H23" s="57">
        <v>0.60191639805024999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12.8</v>
      </c>
      <c r="D24" s="53">
        <v>14.3</v>
      </c>
      <c r="E24" s="53" t="s">
        <v>73</v>
      </c>
      <c r="F24" s="53">
        <v>12.8</v>
      </c>
      <c r="G24" s="53">
        <v>12.4</v>
      </c>
      <c r="H24" s="54">
        <v>3.2258064516128999</v>
      </c>
      <c r="I24" s="61">
        <v>30.612244897959201</v>
      </c>
    </row>
    <row r="25" spans="1:9" x14ac:dyDescent="0.25">
      <c r="A25" s="19" t="s">
        <v>20</v>
      </c>
      <c r="B25" s="21" t="s">
        <v>6</v>
      </c>
      <c r="C25" s="56">
        <v>15.88</v>
      </c>
      <c r="D25" s="56">
        <v>18.3</v>
      </c>
      <c r="E25" s="56"/>
      <c r="F25" s="56">
        <v>18.3</v>
      </c>
      <c r="G25" s="56">
        <v>20.2</v>
      </c>
      <c r="H25" s="57">
        <v>-9.4059405940594107</v>
      </c>
      <c r="I25" s="55">
        <v>30.714285714285701</v>
      </c>
    </row>
    <row r="26" spans="1:9" x14ac:dyDescent="0.25">
      <c r="A26" s="22"/>
      <c r="B26" s="23" t="s">
        <v>18</v>
      </c>
      <c r="C26" s="58">
        <v>12.9562455548787</v>
      </c>
      <c r="D26" s="58">
        <v>15.153987802017401</v>
      </c>
      <c r="E26" s="58"/>
      <c r="F26" s="58">
        <v>13.402143244530301</v>
      </c>
      <c r="G26" s="58">
        <v>13.743585646495299</v>
      </c>
      <c r="H26" s="59">
        <v>-2.4843764265554298</v>
      </c>
      <c r="I26" s="60">
        <v>29.148459515143799</v>
      </c>
    </row>
    <row r="27" spans="1:9" x14ac:dyDescent="0.25">
      <c r="A27" s="22"/>
      <c r="B27" s="21" t="s">
        <v>4</v>
      </c>
      <c r="C27" s="56">
        <v>12.946011079154999</v>
      </c>
      <c r="D27" s="56">
        <v>14.828935022284799</v>
      </c>
      <c r="E27" s="56"/>
      <c r="F27" s="56">
        <v>13.330025816379599</v>
      </c>
      <c r="G27" s="56">
        <v>13.6234355468783</v>
      </c>
      <c r="H27" s="57">
        <v>-0.54101491733077001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8</v>
      </c>
      <c r="D28" s="53">
        <v>6.72</v>
      </c>
      <c r="E28" s="53" t="s">
        <v>73</v>
      </c>
      <c r="F28" s="53">
        <v>5.26</v>
      </c>
      <c r="G28" s="53">
        <v>4.83</v>
      </c>
      <c r="H28" s="54">
        <v>8.9026915113871592</v>
      </c>
      <c r="I28" s="61">
        <v>-10.847457627118599</v>
      </c>
    </row>
    <row r="29" spans="1:9" x14ac:dyDescent="0.25">
      <c r="A29" s="19" t="s">
        <v>21</v>
      </c>
      <c r="B29" s="21" t="s">
        <v>6</v>
      </c>
      <c r="C29" s="56">
        <v>9</v>
      </c>
      <c r="D29" s="56">
        <v>15</v>
      </c>
      <c r="E29" s="56"/>
      <c r="F29" s="56">
        <v>15</v>
      </c>
      <c r="G29" s="56">
        <v>15</v>
      </c>
      <c r="H29" s="57" t="s">
        <v>74</v>
      </c>
      <c r="I29" s="55">
        <v>66.6666666666667</v>
      </c>
    </row>
    <row r="30" spans="1:9" x14ac:dyDescent="0.25">
      <c r="A30" s="22"/>
      <c r="B30" s="23" t="s">
        <v>18</v>
      </c>
      <c r="C30" s="58">
        <v>8.1947663551401906</v>
      </c>
      <c r="D30" s="58">
        <v>9.1333149171270698</v>
      </c>
      <c r="E30" s="58"/>
      <c r="F30" s="58">
        <v>7.9845165941450604</v>
      </c>
      <c r="G30" s="58">
        <v>7.98029209172552</v>
      </c>
      <c r="H30" s="59">
        <v>5.2936689171060002E-2</v>
      </c>
      <c r="I30" s="60">
        <v>14.7587621104308</v>
      </c>
    </row>
    <row r="31" spans="1:9" x14ac:dyDescent="0.25">
      <c r="A31" s="22"/>
      <c r="B31" s="21" t="s">
        <v>4</v>
      </c>
      <c r="C31" s="56">
        <v>8.1947663551401906</v>
      </c>
      <c r="D31" s="56">
        <v>9.1333149171270698</v>
      </c>
      <c r="E31" s="56"/>
      <c r="F31" s="56">
        <v>7.9845165941450604</v>
      </c>
      <c r="G31" s="56">
        <v>7.9884009067922204</v>
      </c>
      <c r="H31" s="57" t="s">
        <v>74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1.04</v>
      </c>
      <c r="E32" s="53" t="s">
        <v>74</v>
      </c>
      <c r="F32" s="53">
        <v>1.04</v>
      </c>
      <c r="G32" s="53">
        <v>7.98</v>
      </c>
      <c r="H32" s="54">
        <v>-86.967418546365906</v>
      </c>
      <c r="I32" s="61">
        <v>-84.883720930232599</v>
      </c>
    </row>
    <row r="33" spans="1:9" x14ac:dyDescent="0.25">
      <c r="A33" s="25" t="s">
        <v>23</v>
      </c>
      <c r="B33" s="21" t="s">
        <v>6</v>
      </c>
      <c r="C33" s="56"/>
      <c r="D33" s="56">
        <v>11.48</v>
      </c>
      <c r="E33" s="56"/>
      <c r="F33" s="56">
        <v>13</v>
      </c>
      <c r="G33" s="56">
        <v>13.4</v>
      </c>
      <c r="H33" s="57">
        <v>-2.98507462686567</v>
      </c>
      <c r="I33" s="55">
        <v>30</v>
      </c>
    </row>
    <row r="34" spans="1:9" x14ac:dyDescent="0.25">
      <c r="A34" s="22"/>
      <c r="B34" s="23" t="s">
        <v>18</v>
      </c>
      <c r="C34" s="58"/>
      <c r="D34" s="58">
        <v>8.9503598326359803</v>
      </c>
      <c r="E34" s="56"/>
      <c r="F34" s="58">
        <v>9.6591936107175105</v>
      </c>
      <c r="G34" s="58">
        <v>8.4342754058929597</v>
      </c>
      <c r="H34" s="59">
        <v>14.5230994469152</v>
      </c>
      <c r="I34" s="60">
        <v>32.188260868528999</v>
      </c>
    </row>
    <row r="35" spans="1:9" x14ac:dyDescent="0.25">
      <c r="A35" s="26"/>
      <c r="B35" s="27" t="s">
        <v>4</v>
      </c>
      <c r="C35" s="62"/>
      <c r="D35" s="62">
        <v>8.9397556485355594</v>
      </c>
      <c r="E35" s="62"/>
      <c r="F35" s="62">
        <v>9.6646966378977197</v>
      </c>
      <c r="G35" s="62">
        <v>8.3894648226097406</v>
      </c>
      <c r="H35" s="63">
        <v>5.6939471422569998E-2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74</v>
      </c>
      <c r="F36" s="56" t="s">
        <v>74</v>
      </c>
      <c r="G36" s="56" t="s">
        <v>74</v>
      </c>
      <c r="H36" s="57" t="s">
        <v>74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92" t="s">
        <v>60</v>
      </c>
      <c r="B40" s="93"/>
      <c r="C40" s="93"/>
      <c r="D40" s="93"/>
      <c r="E40" s="93"/>
      <c r="F40" s="93"/>
      <c r="G40" s="93"/>
      <c r="H40" s="93"/>
      <c r="I40" s="93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38. týždeň 2025 zisťované v dňoch 22.09. – 24.09. 2025</v>
      </c>
      <c r="G44" s="14"/>
      <c r="I44" s="18" t="s">
        <v>26</v>
      </c>
    </row>
    <row r="45" spans="1:9" x14ac:dyDescent="0.25">
      <c r="A45" s="94" t="s">
        <v>0</v>
      </c>
      <c r="B45" s="80" t="s">
        <v>12</v>
      </c>
      <c r="C45" s="83" t="s">
        <v>13</v>
      </c>
      <c r="D45" s="83" t="s">
        <v>14</v>
      </c>
      <c r="E45" s="83" t="s">
        <v>15</v>
      </c>
      <c r="F45" s="83" t="s">
        <v>2</v>
      </c>
      <c r="G45" s="83"/>
      <c r="H45" s="83" t="s">
        <v>16</v>
      </c>
      <c r="I45" s="96"/>
    </row>
    <row r="46" spans="1:9" x14ac:dyDescent="0.25">
      <c r="A46" s="95"/>
      <c r="B46" s="81"/>
      <c r="C46" s="84"/>
      <c r="D46" s="84"/>
      <c r="E46" s="84"/>
      <c r="F46" s="16" t="str">
        <f>$F$14</f>
        <v>38. týždeň</v>
      </c>
      <c r="G46" s="16" t="str">
        <f>$G$14</f>
        <v>37. týždeň</v>
      </c>
      <c r="H46" s="97" t="s">
        <v>7</v>
      </c>
      <c r="I46" s="99" t="s">
        <v>8</v>
      </c>
    </row>
    <row r="47" spans="1:9" x14ac:dyDescent="0.25">
      <c r="A47" s="95"/>
      <c r="B47" s="81"/>
      <c r="C47" s="84"/>
      <c r="D47" s="84"/>
      <c r="E47" s="84"/>
      <c r="F47" s="16">
        <v>2025</v>
      </c>
      <c r="G47" s="16">
        <v>2025</v>
      </c>
      <c r="H47" s="98"/>
      <c r="I47" s="100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16.5</v>
      </c>
      <c r="H48" s="54" t="s">
        <v>74</v>
      </c>
      <c r="I48" s="61">
        <v>32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19.7</v>
      </c>
      <c r="G49" s="56">
        <v>19.7</v>
      </c>
      <c r="H49" s="57" t="s">
        <v>74</v>
      </c>
      <c r="I49" s="55">
        <v>20.858895705521501</v>
      </c>
    </row>
    <row r="50" spans="1:9" x14ac:dyDescent="0.25">
      <c r="A50" s="25" t="s">
        <v>27</v>
      </c>
      <c r="B50" s="23" t="s">
        <v>18</v>
      </c>
      <c r="C50" s="58"/>
      <c r="D50" s="58"/>
      <c r="E50" s="58"/>
      <c r="F50" s="58">
        <v>18.106792058516199</v>
      </c>
      <c r="G50" s="58">
        <v>17.843751771040001</v>
      </c>
      <c r="H50" s="59">
        <v>1.4741310619617001</v>
      </c>
      <c r="I50" s="60">
        <v>32.010595596184899</v>
      </c>
    </row>
    <row r="51" spans="1:9" x14ac:dyDescent="0.25">
      <c r="A51" s="22"/>
      <c r="B51" s="21" t="s">
        <v>4</v>
      </c>
      <c r="C51" s="56"/>
      <c r="D51" s="56"/>
      <c r="E51" s="56"/>
      <c r="F51" s="56">
        <v>18.106792058516199</v>
      </c>
      <c r="G51" s="56">
        <v>17.843751771040001</v>
      </c>
      <c r="H51" s="57" t="s">
        <v>74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15.2</v>
      </c>
      <c r="G52" s="53">
        <v>15.2</v>
      </c>
      <c r="H52" s="54" t="s">
        <v>74</v>
      </c>
      <c r="I52" s="61">
        <v>42.056074766355103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20</v>
      </c>
    </row>
    <row r="54" spans="1:9" x14ac:dyDescent="0.25">
      <c r="A54" s="25" t="s">
        <v>27</v>
      </c>
      <c r="B54" s="23" t="s">
        <v>18</v>
      </c>
      <c r="C54" s="58"/>
      <c r="D54" s="58">
        <v>16.959710076882399</v>
      </c>
      <c r="E54" s="58"/>
      <c r="F54" s="58">
        <v>16.480144017932201</v>
      </c>
      <c r="G54" s="58">
        <v>16.507351271291</v>
      </c>
      <c r="H54" s="59">
        <v>-0.16481901252178999</v>
      </c>
      <c r="I54" s="60">
        <v>20.983087138788601</v>
      </c>
    </row>
    <row r="55" spans="1:9" x14ac:dyDescent="0.25">
      <c r="A55" s="22"/>
      <c r="B55" s="21" t="s">
        <v>4</v>
      </c>
      <c r="C55" s="56"/>
      <c r="D55" s="56">
        <v>16.959710076882399</v>
      </c>
      <c r="E55" s="56"/>
      <c r="F55" s="56">
        <v>16.370963855421699</v>
      </c>
      <c r="G55" s="56">
        <v>16.4697605529499</v>
      </c>
      <c r="H55" s="57">
        <v>-0.66691346627309001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26.133553173948901</v>
      </c>
    </row>
    <row r="57" spans="1:9" x14ac:dyDescent="0.25">
      <c r="A57" s="19" t="s">
        <v>19</v>
      </c>
      <c r="B57" s="21" t="s">
        <v>6</v>
      </c>
      <c r="C57" s="56"/>
      <c r="D57" s="56">
        <v>23.94</v>
      </c>
      <c r="E57" s="56"/>
      <c r="F57" s="56">
        <v>23.94</v>
      </c>
      <c r="G57" s="56">
        <v>22.9</v>
      </c>
      <c r="H57" s="57">
        <v>4.5414847161572096</v>
      </c>
      <c r="I57" s="55">
        <v>15.988372093023299</v>
      </c>
    </row>
    <row r="58" spans="1:9" x14ac:dyDescent="0.25">
      <c r="A58" s="25" t="s">
        <v>28</v>
      </c>
      <c r="B58" s="23" t="s">
        <v>18</v>
      </c>
      <c r="C58" s="58"/>
      <c r="D58" s="58">
        <v>17.144446993281999</v>
      </c>
      <c r="E58" s="56"/>
      <c r="F58" s="58">
        <v>17.0657624246988</v>
      </c>
      <c r="G58" s="58">
        <v>17.161295115972099</v>
      </c>
      <c r="H58" s="59">
        <v>-0.55667530118040998</v>
      </c>
      <c r="I58" s="60">
        <v>25.048135795899999</v>
      </c>
    </row>
    <row r="59" spans="1:9" x14ac:dyDescent="0.25">
      <c r="A59" s="22"/>
      <c r="B59" s="21" t="s">
        <v>4</v>
      </c>
      <c r="C59" s="56"/>
      <c r="D59" s="56">
        <v>17.4722169424873</v>
      </c>
      <c r="E59" s="56"/>
      <c r="F59" s="56">
        <v>17.242981927710801</v>
      </c>
      <c r="G59" s="56">
        <v>17.3385759004337</v>
      </c>
      <c r="H59" s="57">
        <v>1.0277775836860501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>
        <v>15.2</v>
      </c>
      <c r="D60" s="53">
        <v>14.1</v>
      </c>
      <c r="E60" s="53" t="s">
        <v>74</v>
      </c>
      <c r="F60" s="53">
        <v>14.1</v>
      </c>
      <c r="G60" s="53">
        <v>14.1</v>
      </c>
      <c r="H60" s="54" t="s">
        <v>74</v>
      </c>
      <c r="I60" s="61">
        <v>31.775700934579401</v>
      </c>
    </row>
    <row r="61" spans="1:9" x14ac:dyDescent="0.25">
      <c r="A61" s="19" t="s">
        <v>20</v>
      </c>
      <c r="B61" s="21" t="s">
        <v>6</v>
      </c>
      <c r="C61" s="56">
        <v>16.010000000000002</v>
      </c>
      <c r="D61" s="56">
        <v>17.600000000000001</v>
      </c>
      <c r="E61" s="56"/>
      <c r="F61" s="56">
        <v>17.600000000000001</v>
      </c>
      <c r="G61" s="56">
        <v>18</v>
      </c>
      <c r="H61" s="57">
        <v>-2.2222222222222201</v>
      </c>
      <c r="I61" s="55">
        <v>29.411764705882401</v>
      </c>
    </row>
    <row r="62" spans="1:9" x14ac:dyDescent="0.25">
      <c r="A62" s="25" t="s">
        <v>28</v>
      </c>
      <c r="B62" s="23" t="s">
        <v>18</v>
      </c>
      <c r="C62" s="58">
        <v>15.345698702586599</v>
      </c>
      <c r="D62" s="58">
        <v>16.202017832375699</v>
      </c>
      <c r="E62" s="58"/>
      <c r="F62" s="58">
        <v>15.7828047818436</v>
      </c>
      <c r="G62" s="58">
        <v>15.555744807075</v>
      </c>
      <c r="H62" s="59">
        <v>1.4596535079777</v>
      </c>
      <c r="I62" s="60">
        <v>32.480327295672403</v>
      </c>
    </row>
    <row r="63" spans="1:9" x14ac:dyDescent="0.25">
      <c r="A63" s="22"/>
      <c r="B63" s="21" t="s">
        <v>4</v>
      </c>
      <c r="C63" s="56">
        <v>15.343899953171899</v>
      </c>
      <c r="D63" s="56">
        <v>16.322097351562</v>
      </c>
      <c r="E63" s="56"/>
      <c r="F63" s="56">
        <v>15.8432185070561</v>
      </c>
      <c r="G63" s="56">
        <v>15.5831542574716</v>
      </c>
      <c r="H63" s="57">
        <v>0.38132230004688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16.46</v>
      </c>
      <c r="E64" s="53" t="s">
        <v>74</v>
      </c>
      <c r="F64" s="53">
        <v>15.8</v>
      </c>
      <c r="G64" s="53">
        <v>15.08</v>
      </c>
      <c r="H64" s="54">
        <v>4.7745358090185697</v>
      </c>
      <c r="I64" s="61">
        <v>31.6666666666667</v>
      </c>
    </row>
    <row r="65" spans="1:9" x14ac:dyDescent="0.25">
      <c r="A65" s="19" t="s">
        <v>19</v>
      </c>
      <c r="B65" s="21" t="s">
        <v>6</v>
      </c>
      <c r="C65" s="56"/>
      <c r="D65" s="56">
        <v>18</v>
      </c>
      <c r="E65" s="56"/>
      <c r="F65" s="56">
        <v>18</v>
      </c>
      <c r="G65" s="56">
        <v>18</v>
      </c>
      <c r="H65" s="57" t="s">
        <v>74</v>
      </c>
      <c r="I65" s="55">
        <v>16.883116883116902</v>
      </c>
    </row>
    <row r="66" spans="1:9" x14ac:dyDescent="0.25">
      <c r="A66" s="25" t="s">
        <v>29</v>
      </c>
      <c r="B66" s="23" t="s">
        <v>18</v>
      </c>
      <c r="C66" s="58"/>
      <c r="D66" s="58">
        <v>16.961659497710599</v>
      </c>
      <c r="E66" s="58"/>
      <c r="F66" s="58">
        <v>16.443857571329701</v>
      </c>
      <c r="G66" s="58">
        <v>16.302471751412401</v>
      </c>
      <c r="H66" s="59">
        <v>0.86726615493146997</v>
      </c>
      <c r="I66" s="60">
        <v>22.1459457845787</v>
      </c>
    </row>
    <row r="67" spans="1:9" x14ac:dyDescent="0.25">
      <c r="A67" s="22"/>
      <c r="B67" s="21" t="s">
        <v>4</v>
      </c>
      <c r="C67" s="56"/>
      <c r="D67" s="56">
        <v>16.996320244206998</v>
      </c>
      <c r="E67" s="56"/>
      <c r="F67" s="56">
        <v>16.463068522648602</v>
      </c>
      <c r="G67" s="56">
        <v>16.338559322033898</v>
      </c>
      <c r="H67" s="57">
        <v>0.1166911945516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13.44</v>
      </c>
      <c r="E68" s="53" t="s">
        <v>74</v>
      </c>
      <c r="F68" s="53">
        <v>13.44</v>
      </c>
      <c r="G68" s="53">
        <v>13.46</v>
      </c>
      <c r="H68" s="54">
        <v>-0.14858841010401</v>
      </c>
      <c r="I68" s="61">
        <v>38.556701030927798</v>
      </c>
    </row>
    <row r="69" spans="1:9" x14ac:dyDescent="0.25">
      <c r="A69" s="19" t="s">
        <v>20</v>
      </c>
      <c r="B69" s="21" t="s">
        <v>6</v>
      </c>
      <c r="C69" s="56"/>
      <c r="D69" s="56">
        <v>16.37</v>
      </c>
      <c r="E69" s="56"/>
      <c r="F69" s="56">
        <v>16.37</v>
      </c>
      <c r="G69" s="56">
        <v>16.37</v>
      </c>
      <c r="H69" s="57" t="s">
        <v>74</v>
      </c>
      <c r="I69" s="55">
        <v>28.1910728269381</v>
      </c>
    </row>
    <row r="70" spans="1:9" x14ac:dyDescent="0.25">
      <c r="A70" s="25" t="s">
        <v>29</v>
      </c>
      <c r="B70" s="23" t="s">
        <v>18</v>
      </c>
      <c r="C70" s="58"/>
      <c r="D70" s="58">
        <v>15.2667923246731</v>
      </c>
      <c r="E70" s="58"/>
      <c r="F70" s="58">
        <v>14.9115301271421</v>
      </c>
      <c r="G70" s="58">
        <v>14.818459588276999</v>
      </c>
      <c r="H70" s="59">
        <v>0.62807161777222997</v>
      </c>
      <c r="I70" s="60">
        <v>43.783708716295202</v>
      </c>
    </row>
    <row r="71" spans="1:9" ht="15.75" thickBot="1" x14ac:dyDescent="0.3">
      <c r="A71" s="28"/>
      <c r="B71" s="29" t="s">
        <v>4</v>
      </c>
      <c r="C71" s="65"/>
      <c r="D71" s="65">
        <v>15.340489047376501</v>
      </c>
      <c r="E71" s="65"/>
      <c r="F71" s="65">
        <v>14.956776119402999</v>
      </c>
      <c r="G71" s="65">
        <v>14.813648717168601</v>
      </c>
      <c r="H71" s="66">
        <v>0.30251166360791998</v>
      </c>
      <c r="I71" s="67" t="s">
        <v>82</v>
      </c>
    </row>
    <row r="72" spans="1:9" ht="49.5" customHeight="1" x14ac:dyDescent="0.25">
      <c r="A72" s="92" t="s">
        <v>60</v>
      </c>
      <c r="B72" s="93"/>
      <c r="C72" s="93"/>
      <c r="D72" s="93"/>
      <c r="E72" s="93"/>
      <c r="F72" s="93"/>
      <c r="G72" s="93"/>
      <c r="H72" s="93"/>
      <c r="I72" s="93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38. týždeň 2025 zisťované v dňoch 22.09. – 24.09. 2025</v>
      </c>
      <c r="G76" s="14"/>
      <c r="I76" s="18" t="s">
        <v>26</v>
      </c>
    </row>
    <row r="77" spans="1:9" x14ac:dyDescent="0.25">
      <c r="A77" s="77" t="s">
        <v>0</v>
      </c>
      <c r="B77" s="80" t="s">
        <v>12</v>
      </c>
      <c r="C77" s="83" t="s">
        <v>13</v>
      </c>
      <c r="D77" s="83" t="s">
        <v>14</v>
      </c>
      <c r="E77" s="83" t="s">
        <v>15</v>
      </c>
      <c r="F77" s="73" t="s">
        <v>2</v>
      </c>
      <c r="G77" s="73"/>
      <c r="H77" s="73" t="s">
        <v>16</v>
      </c>
      <c r="I77" s="74"/>
    </row>
    <row r="78" spans="1:9" x14ac:dyDescent="0.25">
      <c r="A78" s="78"/>
      <c r="B78" s="81"/>
      <c r="C78" s="84"/>
      <c r="D78" s="84"/>
      <c r="E78" s="84"/>
      <c r="F78" s="16" t="str">
        <f>$F$14</f>
        <v>38. týždeň</v>
      </c>
      <c r="G78" s="16" t="str">
        <f>$G$14</f>
        <v>37. týždeň</v>
      </c>
      <c r="H78" s="75" t="s">
        <v>7</v>
      </c>
      <c r="I78" s="76" t="s">
        <v>8</v>
      </c>
    </row>
    <row r="79" spans="1:9" x14ac:dyDescent="0.25">
      <c r="A79" s="79"/>
      <c r="B79" s="82"/>
      <c r="C79" s="85"/>
      <c r="D79" s="85"/>
      <c r="E79" s="85"/>
      <c r="F79" s="16">
        <v>2025</v>
      </c>
      <c r="G79" s="16">
        <v>2025</v>
      </c>
      <c r="H79" s="75"/>
      <c r="I79" s="76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19.5</v>
      </c>
      <c r="G80" s="53">
        <v>19.5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>
        <v>25</v>
      </c>
      <c r="H81" s="57">
        <v>8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20.2486116253239</v>
      </c>
      <c r="G82" s="58">
        <v>19.9401205566882</v>
      </c>
      <c r="H82" s="59">
        <v>1.54708727943094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20.438541281007002</v>
      </c>
      <c r="G83" s="56">
        <v>20.157672192181501</v>
      </c>
      <c r="H83" s="57">
        <v>0.92927207021167002</v>
      </c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14.7</v>
      </c>
      <c r="E84" s="53" t="s">
        <v>73</v>
      </c>
      <c r="F84" s="53">
        <v>14.7</v>
      </c>
      <c r="G84" s="53">
        <v>17</v>
      </c>
      <c r="H84" s="54">
        <v>-13.5294117647059</v>
      </c>
      <c r="I84" s="61">
        <v>6.5217391304347796</v>
      </c>
    </row>
    <row r="85" spans="1:9" x14ac:dyDescent="0.25">
      <c r="A85" s="19" t="s">
        <v>19</v>
      </c>
      <c r="B85" s="21" t="s">
        <v>6</v>
      </c>
      <c r="C85" s="56"/>
      <c r="D85" s="56">
        <v>18.39</v>
      </c>
      <c r="E85" s="56"/>
      <c r="F85" s="56">
        <v>19</v>
      </c>
      <c r="G85" s="56">
        <v>19</v>
      </c>
      <c r="H85" s="57" t="s">
        <v>74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17.468667402272501</v>
      </c>
      <c r="E86" s="58"/>
      <c r="F86" s="58">
        <v>17.506783070439401</v>
      </c>
      <c r="G86" s="58">
        <v>17.670627739836</v>
      </c>
      <c r="H86" s="59">
        <v>-0.92721476457356</v>
      </c>
      <c r="I86" s="60">
        <v>20.802533818627602</v>
      </c>
    </row>
    <row r="87" spans="1:9" x14ac:dyDescent="0.25">
      <c r="A87" s="32" t="s">
        <v>64</v>
      </c>
      <c r="B87" s="21" t="s">
        <v>4</v>
      </c>
      <c r="C87" s="56"/>
      <c r="D87" s="56">
        <v>18.044521280628</v>
      </c>
      <c r="E87" s="56"/>
      <c r="F87" s="56">
        <v>18.562052254163699</v>
      </c>
      <c r="G87" s="56">
        <v>18.4984626447872</v>
      </c>
      <c r="H87" s="57">
        <v>5.6850889614731601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13.3</v>
      </c>
      <c r="G88" s="53">
        <v>15</v>
      </c>
      <c r="H88" s="54">
        <v>-11.3333333333333</v>
      </c>
      <c r="I88" s="61">
        <v>10.8333333333333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17</v>
      </c>
      <c r="G89" s="56">
        <v>24.5</v>
      </c>
      <c r="H89" s="57">
        <v>-30.612244897959201</v>
      </c>
      <c r="I89" s="55">
        <v>-5.5555555555555598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14.340945552800701</v>
      </c>
      <c r="G90" s="58">
        <v>16.0996554611467</v>
      </c>
      <c r="H90" s="59">
        <v>-10.923897797628999</v>
      </c>
      <c r="I90" s="60">
        <v>-3.24610409327371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14.5240226294013</v>
      </c>
      <c r="G91" s="56">
        <v>16.235343372088199</v>
      </c>
      <c r="H91" s="57">
        <v>1.26051219605008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8</v>
      </c>
      <c r="G92" s="53">
        <v>8</v>
      </c>
      <c r="H92" s="72" t="s">
        <v>74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14</v>
      </c>
      <c r="G93" s="56">
        <v>14</v>
      </c>
      <c r="H93" s="57" t="s">
        <v>74</v>
      </c>
      <c r="I93" s="55" t="s">
        <v>74</v>
      </c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8.9156069364161805</v>
      </c>
      <c r="G94" s="58">
        <v>8.5611510791366907</v>
      </c>
      <c r="H94" s="59">
        <v>4.1402827026764504</v>
      </c>
      <c r="I94" s="60" t="s">
        <v>74</v>
      </c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9.1306358381502903</v>
      </c>
      <c r="G95" s="56">
        <v>8.6730615507593907</v>
      </c>
      <c r="H95" s="57">
        <v>2.35502658900988</v>
      </c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92" t="s">
        <v>60</v>
      </c>
      <c r="B100" s="93"/>
      <c r="C100" s="93"/>
      <c r="D100" s="93"/>
      <c r="E100" s="93"/>
      <c r="F100" s="93"/>
      <c r="G100" s="93"/>
      <c r="H100" s="93"/>
      <c r="I100" s="93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38. týždeň 2025 zisťované v dňoch 22.09. – 24.09. 2025</v>
      </c>
      <c r="G104" s="14"/>
      <c r="I104" s="18" t="s">
        <v>26</v>
      </c>
    </row>
    <row r="105" spans="1:9" x14ac:dyDescent="0.25">
      <c r="A105" s="94" t="s">
        <v>0</v>
      </c>
      <c r="B105" s="80" t="s">
        <v>12</v>
      </c>
      <c r="C105" s="83" t="s">
        <v>13</v>
      </c>
      <c r="D105" s="83" t="s">
        <v>14</v>
      </c>
      <c r="E105" s="83" t="s">
        <v>15</v>
      </c>
      <c r="F105" s="83" t="s">
        <v>2</v>
      </c>
      <c r="G105" s="83"/>
      <c r="H105" s="83" t="s">
        <v>16</v>
      </c>
      <c r="I105" s="96"/>
    </row>
    <row r="106" spans="1:9" x14ac:dyDescent="0.25">
      <c r="A106" s="95"/>
      <c r="B106" s="81"/>
      <c r="C106" s="84"/>
      <c r="D106" s="84"/>
      <c r="E106" s="84"/>
      <c r="F106" s="16" t="str">
        <f>$F$14</f>
        <v>38. týždeň</v>
      </c>
      <c r="G106" s="16" t="str">
        <f>$G$14</f>
        <v>37. týždeň</v>
      </c>
      <c r="H106" s="97" t="s">
        <v>7</v>
      </c>
      <c r="I106" s="99" t="s">
        <v>8</v>
      </c>
    </row>
    <row r="107" spans="1:9" x14ac:dyDescent="0.25">
      <c r="A107" s="95"/>
      <c r="B107" s="81"/>
      <c r="C107" s="84"/>
      <c r="D107" s="84"/>
      <c r="E107" s="84"/>
      <c r="F107" s="16">
        <v>2025</v>
      </c>
      <c r="G107" s="16">
        <v>2025</v>
      </c>
      <c r="H107" s="98"/>
      <c r="I107" s="100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15</v>
      </c>
      <c r="H112" s="54" t="s">
        <v>74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16.1829602317619</v>
      </c>
      <c r="G114" s="58">
        <v>16.496232508073199</v>
      </c>
      <c r="H114" s="59">
        <v>-1.89905347271242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16.170529365288399</v>
      </c>
      <c r="G115" s="56">
        <v>16.6908503767492</v>
      </c>
      <c r="H115" s="57">
        <v>-7.6873590175820003E-2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17.87</v>
      </c>
      <c r="E120" s="53" t="s">
        <v>73</v>
      </c>
      <c r="F120" s="53">
        <v>17</v>
      </c>
      <c r="G120" s="53">
        <v>17</v>
      </c>
      <c r="H120" s="54" t="s">
        <v>74</v>
      </c>
      <c r="I120" s="61">
        <v>18.881118881118901</v>
      </c>
    </row>
    <row r="121" spans="1:9" x14ac:dyDescent="0.25">
      <c r="A121" s="19" t="s">
        <v>19</v>
      </c>
      <c r="B121" s="21" t="s">
        <v>6</v>
      </c>
      <c r="C121" s="56"/>
      <c r="D121" s="56">
        <v>20.12</v>
      </c>
      <c r="E121" s="56"/>
      <c r="F121" s="56">
        <v>20.12</v>
      </c>
      <c r="G121" s="56">
        <v>20</v>
      </c>
      <c r="H121" s="57">
        <v>0.6</v>
      </c>
      <c r="I121" s="55">
        <v>21.2778782399036</v>
      </c>
    </row>
    <row r="122" spans="1:9" x14ac:dyDescent="0.25">
      <c r="A122" s="25" t="s">
        <v>28</v>
      </c>
      <c r="B122" s="23" t="s">
        <v>18</v>
      </c>
      <c r="C122" s="58"/>
      <c r="D122" s="58">
        <v>18.136821076289198</v>
      </c>
      <c r="E122" s="58"/>
      <c r="F122" s="58">
        <v>18.331795303345501</v>
      </c>
      <c r="G122" s="58">
        <v>18.422260631216201</v>
      </c>
      <c r="H122" s="59">
        <v>-0.49106529150652001</v>
      </c>
      <c r="I122" s="60">
        <v>21.134973426966699</v>
      </c>
    </row>
    <row r="123" spans="1:9" x14ac:dyDescent="0.25">
      <c r="A123" s="39" t="s">
        <v>65</v>
      </c>
      <c r="B123" s="21" t="s">
        <v>4</v>
      </c>
      <c r="C123" s="56"/>
      <c r="D123" s="56">
        <v>18.2499238356849</v>
      </c>
      <c r="E123" s="56"/>
      <c r="F123" s="56">
        <v>18.387870627649601</v>
      </c>
      <c r="G123" s="56">
        <v>18.409970710313999</v>
      </c>
      <c r="H123" s="57">
        <v>0.30495822729923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17.260000000000002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8.3815028901734099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26.920507682030699</v>
      </c>
    </row>
    <row r="126" spans="1:9" x14ac:dyDescent="0.25">
      <c r="A126" s="25" t="s">
        <v>28</v>
      </c>
      <c r="B126" s="23" t="s">
        <v>18</v>
      </c>
      <c r="C126" s="58"/>
      <c r="D126" s="58">
        <v>17.366886712814399</v>
      </c>
      <c r="E126" s="58"/>
      <c r="F126" s="58">
        <v>16.541569837573999</v>
      </c>
      <c r="G126" s="58">
        <v>16.186202907769999</v>
      </c>
      <c r="H126" s="59">
        <v>2.1954928640703302</v>
      </c>
      <c r="I126" s="60">
        <v>14.383925291587801</v>
      </c>
    </row>
    <row r="127" spans="1:9" x14ac:dyDescent="0.25">
      <c r="A127" s="39" t="s">
        <v>65</v>
      </c>
      <c r="B127" s="21" t="s">
        <v>4</v>
      </c>
      <c r="C127" s="56"/>
      <c r="D127" s="56">
        <v>16.954073949012301</v>
      </c>
      <c r="E127" s="56"/>
      <c r="F127" s="56">
        <v>16.459369932953699</v>
      </c>
      <c r="G127" s="56">
        <v>16.035004561700099</v>
      </c>
      <c r="H127" s="57">
        <v>-0.49941100391534998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17.11</v>
      </c>
      <c r="H129" s="57">
        <v>-3.5651665692577401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15.1973322647126</v>
      </c>
      <c r="G130" s="58">
        <v>14.7867763405752</v>
      </c>
      <c r="H130" s="59">
        <v>2.7765072973402898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16.239466452942501</v>
      </c>
      <c r="G131" s="65">
        <v>16.2590857716941</v>
      </c>
      <c r="H131" s="66">
        <v>6.4172932728407197</v>
      </c>
      <c r="I131" s="67" t="s">
        <v>87</v>
      </c>
    </row>
    <row r="132" spans="1:9" ht="48.75" customHeight="1" x14ac:dyDescent="0.25">
      <c r="A132" s="92" t="s">
        <v>60</v>
      </c>
      <c r="B132" s="93"/>
      <c r="C132" s="93"/>
      <c r="D132" s="93"/>
      <c r="E132" s="93"/>
      <c r="F132" s="93"/>
      <c r="G132" s="93"/>
      <c r="H132" s="93"/>
      <c r="I132" s="9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75" zoomScaleNormal="1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3" sqref="J13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86</v>
      </c>
      <c r="C5" s="10" t="s">
        <v>84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2.7239983000849999</v>
      </c>
      <c r="C7" s="47">
        <v>2.6474635633679302</v>
      </c>
      <c r="D7" s="48">
        <v>2.8908702569529297</v>
      </c>
      <c r="E7" s="48">
        <v>17.533046452519642</v>
      </c>
      <c r="F7" s="49">
        <v>2.7255946488389902</v>
      </c>
    </row>
    <row r="8" spans="1:6" ht="24.95" customHeight="1" x14ac:dyDescent="0.25">
      <c r="A8" s="7" t="s">
        <v>31</v>
      </c>
      <c r="B8" s="46">
        <v>2.4233063755223099</v>
      </c>
      <c r="C8" s="47">
        <v>2.57964169772755</v>
      </c>
      <c r="D8" s="48">
        <v>-6.0603502549582213</v>
      </c>
      <c r="E8" s="48">
        <v>-4.6427628296787748</v>
      </c>
      <c r="F8" s="49">
        <v>2.4233063755223099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83</v>
      </c>
      <c r="E9" s="48" t="s">
        <v>73</v>
      </c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74</v>
      </c>
      <c r="D10" s="48" t="s">
        <v>83</v>
      </c>
      <c r="E10" s="48" t="s">
        <v>73</v>
      </c>
      <c r="F10" s="49" t="s">
        <v>73</v>
      </c>
    </row>
    <row r="11" spans="1:6" ht="24.95" customHeight="1" x14ac:dyDescent="0.25">
      <c r="A11" s="7" t="s">
        <v>34</v>
      </c>
      <c r="B11" s="46">
        <v>2.7354774932516199</v>
      </c>
      <c r="C11" s="47">
        <v>2.7651686544912399</v>
      </c>
      <c r="D11" s="48">
        <v>-1.0737558879598559</v>
      </c>
      <c r="E11" s="48">
        <v>7.0002722919825926</v>
      </c>
      <c r="F11" s="49">
        <v>2.7354774932516199</v>
      </c>
    </row>
    <row r="12" spans="1:6" ht="24.95" customHeight="1" x14ac:dyDescent="0.25">
      <c r="A12" s="3" t="s">
        <v>48</v>
      </c>
      <c r="B12" s="46">
        <v>2.6868679152291799</v>
      </c>
      <c r="C12" s="47">
        <v>2.7160688739568699</v>
      </c>
      <c r="D12" s="48">
        <v>-1.0751184923064554</v>
      </c>
      <c r="E12" s="48">
        <v>10.394906259904864</v>
      </c>
      <c r="F12" s="49">
        <v>2.6868679152291799</v>
      </c>
    </row>
    <row r="13" spans="1:6" ht="24.95" customHeight="1" x14ac:dyDescent="0.25">
      <c r="A13" s="7" t="s">
        <v>35</v>
      </c>
      <c r="B13" s="46">
        <v>2.8052045180848002</v>
      </c>
      <c r="C13" s="47">
        <v>2.8039483917863</v>
      </c>
      <c r="D13" s="48">
        <v>0.1</v>
      </c>
      <c r="E13" s="48">
        <v>12.33430272395691</v>
      </c>
      <c r="F13" s="49">
        <v>2.8052045180848002</v>
      </c>
    </row>
    <row r="14" spans="1:6" ht="24.95" customHeight="1" x14ac:dyDescent="0.25">
      <c r="A14" s="7" t="s">
        <v>36</v>
      </c>
      <c r="B14" s="46">
        <v>2.32483942323447</v>
      </c>
      <c r="C14" s="47">
        <v>2.38646972894011</v>
      </c>
      <c r="D14" s="48">
        <v>-2.582488474849062</v>
      </c>
      <c r="E14" s="48">
        <v>10.130042430350914</v>
      </c>
      <c r="F14" s="49">
        <v>2.32483942323447</v>
      </c>
    </row>
    <row r="15" spans="1:6" ht="24.95" customHeight="1" x14ac:dyDescent="0.25">
      <c r="A15" s="7" t="s">
        <v>37</v>
      </c>
      <c r="B15" s="46">
        <v>5.6373496455979497</v>
      </c>
      <c r="C15" s="47">
        <v>5.5744978488942598</v>
      </c>
      <c r="D15" s="48">
        <v>1.1274880430020613</v>
      </c>
      <c r="E15" s="48">
        <v>26.272605108031442</v>
      </c>
      <c r="F15" s="49">
        <v>5.6373496455979497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83</v>
      </c>
      <c r="E16" s="48" t="s">
        <v>73</v>
      </c>
      <c r="F16" s="49" t="s">
        <v>73</v>
      </c>
    </row>
    <row r="17" spans="1:6" ht="24.95" customHeight="1" x14ac:dyDescent="0.25">
      <c r="A17" s="7" t="s">
        <v>39</v>
      </c>
      <c r="B17" s="46">
        <v>2.0464217065166399</v>
      </c>
      <c r="C17" s="47">
        <v>2.11699387320192</v>
      </c>
      <c r="D17" s="48">
        <v>-3.3336027835801341</v>
      </c>
      <c r="E17" s="48">
        <v>2.5880545299656785</v>
      </c>
      <c r="F17" s="49">
        <v>2.0464217065166399</v>
      </c>
    </row>
    <row r="18" spans="1:6" ht="24.95" customHeight="1" x14ac:dyDescent="0.25">
      <c r="A18" s="7" t="s">
        <v>40</v>
      </c>
      <c r="B18" s="46">
        <v>2.20942206654991</v>
      </c>
      <c r="C18" s="47">
        <v>2.21917167977788</v>
      </c>
      <c r="D18" s="48">
        <v>-0.43933569073600554</v>
      </c>
      <c r="E18" s="48">
        <v>8.3268736941590209</v>
      </c>
      <c r="F18" s="49">
        <v>2.20942206654991</v>
      </c>
    </row>
    <row r="19" spans="1:6" ht="24.95" customHeight="1" x14ac:dyDescent="0.25">
      <c r="A19" s="7" t="s">
        <v>41</v>
      </c>
      <c r="B19" s="46">
        <v>2.6306741003547902</v>
      </c>
      <c r="C19" s="47">
        <v>2.7077287319422201</v>
      </c>
      <c r="D19" s="48">
        <v>-2.8457293627105527</v>
      </c>
      <c r="E19" s="48">
        <v>16.235341353018477</v>
      </c>
      <c r="F19" s="49">
        <v>2.6306741003547902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83</v>
      </c>
      <c r="E20" s="48" t="s">
        <v>83</v>
      </c>
      <c r="F20" s="49" t="s">
        <v>83</v>
      </c>
    </row>
    <row r="21" spans="1:6" ht="24.95" customHeight="1" x14ac:dyDescent="0.25">
      <c r="A21" s="7" t="s">
        <v>43</v>
      </c>
      <c r="B21" s="46">
        <v>2.86257580398162</v>
      </c>
      <c r="C21" s="47">
        <v>2.83265637692933</v>
      </c>
      <c r="D21" s="48">
        <v>1.056232139414079</v>
      </c>
      <c r="E21" s="48">
        <v>18.439136300391443</v>
      </c>
      <c r="F21" s="49">
        <v>2.86257580398162</v>
      </c>
    </row>
    <row r="22" spans="1:6" ht="24.95" customHeight="1" x14ac:dyDescent="0.25">
      <c r="A22" s="7" t="s">
        <v>44</v>
      </c>
      <c r="B22" s="46">
        <v>1.5270833143326199</v>
      </c>
      <c r="C22" s="47">
        <v>2.6603855677396502</v>
      </c>
      <c r="D22" s="48">
        <v>-42.599173110457087</v>
      </c>
      <c r="E22" s="48">
        <v>-40.96777525911223</v>
      </c>
      <c r="F22" s="49">
        <v>1.5283100004560199</v>
      </c>
    </row>
    <row r="23" spans="1:6" ht="24.95" customHeight="1" x14ac:dyDescent="0.25">
      <c r="A23" s="7" t="s">
        <v>45</v>
      </c>
      <c r="B23" s="46">
        <v>2.6612859767299399</v>
      </c>
      <c r="C23" s="47">
        <v>2.62210740439382</v>
      </c>
      <c r="D23" s="48">
        <v>1.4941635216951501</v>
      </c>
      <c r="E23" s="48">
        <v>-0.36251915227612358</v>
      </c>
      <c r="F23" s="49">
        <v>2.6657766891202299</v>
      </c>
    </row>
    <row r="24" spans="1:6" ht="24.95" customHeight="1" x14ac:dyDescent="0.25">
      <c r="A24" s="3" t="s">
        <v>46</v>
      </c>
      <c r="B24" s="46">
        <v>2.3014398848092199</v>
      </c>
      <c r="C24" s="47">
        <v>2.3477285579641798</v>
      </c>
      <c r="D24" s="48">
        <v>-1.9716364993702191</v>
      </c>
      <c r="E24" s="48">
        <v>9.0545028608491993</v>
      </c>
      <c r="F24" s="49">
        <v>2.3213822894168499</v>
      </c>
    </row>
    <row r="25" spans="1:6" ht="24.95" customHeight="1" x14ac:dyDescent="0.25">
      <c r="A25" s="3" t="s">
        <v>47</v>
      </c>
      <c r="B25" s="46">
        <v>6.0564020309254598</v>
      </c>
      <c r="C25" s="47">
        <v>5.7473080945408901</v>
      </c>
      <c r="D25" s="48">
        <v>5.3780645008080246</v>
      </c>
      <c r="E25" s="48">
        <v>16.218207428757474</v>
      </c>
      <c r="F25" s="49">
        <v>6.0564020309254598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83</v>
      </c>
      <c r="E26" s="48">
        <v>7.7368159174682578</v>
      </c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>
        <v>1.0580825646454</v>
      </c>
      <c r="D27" s="48" t="s">
        <v>83</v>
      </c>
      <c r="E27" s="48">
        <v>9.779229864912887</v>
      </c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83</v>
      </c>
      <c r="E28" s="48">
        <v>22.329029916524277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73</v>
      </c>
      <c r="D29" s="48" t="s">
        <v>83</v>
      </c>
      <c r="E29" s="48" t="s">
        <v>73</v>
      </c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83</v>
      </c>
      <c r="E30" s="48"/>
      <c r="F30" s="49"/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83</v>
      </c>
      <c r="E31" s="48" t="s">
        <v>73</v>
      </c>
      <c r="F31" s="49" t="s">
        <v>73</v>
      </c>
    </row>
    <row r="32" spans="1:6" ht="24.95" customHeight="1" x14ac:dyDescent="0.25">
      <c r="A32" s="7" t="s">
        <v>55</v>
      </c>
      <c r="B32" s="46">
        <v>4.8754651162790701</v>
      </c>
      <c r="C32" s="47">
        <v>4.7788621444201302</v>
      </c>
      <c r="D32" s="48">
        <v>2.0214638744441475</v>
      </c>
      <c r="E32" s="48">
        <v>4.962096554831251</v>
      </c>
      <c r="F32" s="49">
        <v>4.8754651162790701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83</v>
      </c>
      <c r="E33" s="48" t="s">
        <v>73</v>
      </c>
      <c r="F33" s="49" t="s">
        <v>73</v>
      </c>
    </row>
    <row r="34" spans="1:6" ht="24.95" customHeight="1" x14ac:dyDescent="0.25">
      <c r="A34" s="7" t="s">
        <v>57</v>
      </c>
      <c r="B34" s="46">
        <v>2.3018762435336302</v>
      </c>
      <c r="C34" s="47">
        <v>1.9945111060224401</v>
      </c>
      <c r="D34" s="48">
        <v>15.410550313964105</v>
      </c>
      <c r="E34" s="48">
        <v>10.42859498516464</v>
      </c>
      <c r="F34" s="49">
        <v>2.3018762435336302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83</v>
      </c>
      <c r="E35" s="52" t="s">
        <v>73</v>
      </c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2025-09-26T07:29:00Z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