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 PRIPRAVA\Spravy a prehlady_2025\Prehlady\"/>
    </mc:Choice>
  </mc:AlternateContent>
  <xr:revisionPtr revIDLastSave="0" documentId="13_ncr:1_{D08EA087-34F1-45ED-B494-0A3FAD20333A}" xr6:coauthVersionLast="47" xr6:coauthVersionMax="47" xr10:uidLastSave="{00000000-0000-0000-0000-000000000000}"/>
  <bookViews>
    <workbookView xWindow="28785" yWindow="-4620" windowWidth="16695" windowHeight="2010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<sst xmlns="http://schemas.openxmlformats.org/spreadsheetml/2006/main" count="438" uniqueCount="87">
  <si>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</si>
  <si>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</si>
  <si>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</si>
  <si>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</si>
  <si>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</si>
  <si>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</si>
  <si>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</si>
  <si>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</si>
  <si>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</si>
  <si>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</si>
  <si>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</si>
  <si>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</si>
  <si>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</si>
  <si>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</si>
  <si>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</si>
  <si>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</si>
  <si>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</si>
  <si>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</si>
  <si>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</si>
  <si>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</si>
  <si>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</si>
  <si>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</si>
  <si>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</si>
  <si>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</si>
  <si>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</si>
  <si>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</si>
  <si>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</si>
  <si>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</si>
  <si>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</si>
  <si>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</si>
  <si>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</si>
  <si>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</si>
  <si>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</si>
  <si>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</si>
  <si>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</si>
  <si>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</si>
  <si>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</si>
  <si>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</si>
  <si>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</si>
  <si>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</si>
  <si>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</si>
  <si>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</si>
  <si>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</si>
  <si>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</si>
  <si>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</si>
  <si>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</si>
  <si>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</si>
  <si>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</si>
  <si>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</si>
  <si>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</si>
  <si>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</si>
  <si>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</si>
  <si>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</si>
  <si>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</si>
  <si>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</si>
  <si>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</si>
  <si>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</si>
  <si>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</si>
  <si>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</si>
  <si>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</si>
  <si>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</si>
  <si>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</si>
  <si>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</si>
  <si>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</si>
  <si>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</si>
  <si>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</si>
  <si>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</si>
  <si>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</si>
  <si>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</si>
  <si>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</si>
  <si>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</si>
  <si>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</si>
  <si>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</si>
  <si>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</si>
  <si>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</si>
  <si>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</si>
  <si>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</si>
  <si>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</si>
  <si>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</si>
  <si>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</si>
  <si>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</si>
  <si>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</si>
  <si>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</si>
  <si>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36. týždeň</t>
  </si>
  <si>
    <t/>
  </si>
  <si>
    <t>Ceny za 37. týždeň 2025 zisťované v dňoch 15.09. – 17.09. 2025</t>
  </si>
  <si>
    <t>37.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</si>
</sst>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abSelected="1" zoomScale="120" zoomScaleNormal="120" workbookViewId="0">
      <selection activeCell="H10" sqref="H10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2.7109375" style="12" customWidth="1"/>
    <col min="11" max="11" width="3.42578125" style="12" customWidth="1"/>
    <col min="12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85</v>
      </c>
      <c r="F3" s="14" t="s">
        <v>11</v>
      </c>
    </row>
    <row r="4" spans="1:9" ht="15" customHeight="1" x14ac:dyDescent="0.25">
      <c r="A4" s="98" t="s">
        <v>0</v>
      </c>
      <c r="B4" s="86" t="s">
        <v>1</v>
      </c>
      <c r="C4" s="86"/>
      <c r="D4" s="86" t="s">
        <v>2</v>
      </c>
      <c r="E4" s="86"/>
      <c r="F4" s="86" t="s">
        <v>3</v>
      </c>
      <c r="G4" s="86"/>
      <c r="H4" s="15" t="s">
        <v>4</v>
      </c>
    </row>
    <row r="5" spans="1:9" x14ac:dyDescent="0.25">
      <c r="A5" s="99"/>
      <c r="B5" s="95" t="s">
        <v>5</v>
      </c>
      <c r="C5" s="95" t="s">
        <v>6</v>
      </c>
      <c r="D5" s="16" t="s">
        <v>86</v>
      </c>
      <c r="E5" s="16" t="s">
        <v>83</v>
      </c>
      <c r="F5" s="88" t="s">
        <v>7</v>
      </c>
      <c r="G5" s="88" t="s">
        <v>8</v>
      </c>
      <c r="H5" s="100" t="s">
        <v>9</v>
      </c>
    </row>
    <row r="6" spans="1:9" x14ac:dyDescent="0.25">
      <c r="A6" s="99"/>
      <c r="B6" s="95"/>
      <c r="C6" s="95"/>
      <c r="D6" s="16">
        <v>2025</v>
      </c>
      <c r="E6" s="16">
        <v>2025</v>
      </c>
      <c r="F6" s="88"/>
      <c r="G6" s="88"/>
      <c r="H6" s="100"/>
    </row>
    <row r="7" spans="1:9" ht="15.75" thickBot="1" x14ac:dyDescent="0.3">
      <c r="A7" s="17" t="s">
        <v>10</v>
      </c>
      <c r="B7" s="42">
        <v>1.1399999999999999</v>
      </c>
      <c r="C7" s="42">
        <v>1.35</v>
      </c>
      <c r="D7" s="43">
        <v>1.2007149351566899</v>
      </c>
      <c r="E7" s="42">
        <v>1.1669179346218801</v>
      </c>
      <c r="F7" s="44">
        <v>2.8962619848459998</v>
      </c>
      <c r="G7" s="44">
        <v>9.1559031960624306</v>
      </c>
      <c r="H7" s="45">
        <v>1.2344586049216599</v>
      </c>
    </row>
    <row r="8" spans="1:9" x14ac:dyDescent="0.25">
      <c r="A8" s="96" t="s">
        <v>59</v>
      </c>
      <c r="B8" s="97"/>
      <c r="C8" s="97"/>
      <c r="D8" s="97"/>
      <c r="E8" s="97"/>
      <c r="F8" s="97"/>
      <c r="G8" s="97"/>
      <c r="H8" s="97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37. týždeň 2025 zisťované v dňoch 15.09. – 17.09. 2025</v>
      </c>
      <c r="G12" s="14"/>
      <c r="I12" s="18" t="s">
        <v>26</v>
      </c>
    </row>
    <row r="13" spans="1:9" x14ac:dyDescent="0.25">
      <c r="A13" s="90" t="s">
        <v>0</v>
      </c>
      <c r="B13" s="83" t="s">
        <v>12</v>
      </c>
      <c r="C13" s="73" t="s">
        <v>13</v>
      </c>
      <c r="D13" s="73" t="s">
        <v>14</v>
      </c>
      <c r="E13" s="73" t="s">
        <v>15</v>
      </c>
      <c r="F13" s="86" t="s">
        <v>2</v>
      </c>
      <c r="G13" s="86"/>
      <c r="H13" s="86" t="s">
        <v>16</v>
      </c>
      <c r="I13" s="87"/>
    </row>
    <row r="14" spans="1:9" x14ac:dyDescent="0.25">
      <c r="A14" s="91"/>
      <c r="B14" s="84"/>
      <c r="C14" s="85"/>
      <c r="D14" s="85"/>
      <c r="E14" s="85"/>
      <c r="F14" s="16" t="str">
        <f>D5</f>
        <v>37. týždeň</v>
      </c>
      <c r="G14" s="16" t="str">
        <f>E5</f>
        <v>36. týždeň</v>
      </c>
      <c r="H14" s="88" t="s">
        <v>7</v>
      </c>
      <c r="I14" s="89" t="s">
        <v>8</v>
      </c>
    </row>
    <row r="15" spans="1:9" x14ac:dyDescent="0.25">
      <c r="A15" s="92"/>
      <c r="B15" s="93"/>
      <c r="C15" s="94"/>
      <c r="D15" s="94"/>
      <c r="E15" s="94"/>
      <c r="F15" s="16">
        <v>2025</v>
      </c>
      <c r="G15" s="16">
        <v>2025</v>
      </c>
      <c r="H15" s="88"/>
      <c r="I15" s="89"/>
    </row>
    <row r="16" spans="1:9" x14ac:dyDescent="0.25">
      <c r="A16" s="19" t="s">
        <v>75</v>
      </c>
      <c r="B16" s="20" t="s">
        <v>5</v>
      </c>
      <c r="C16" s="53" t="s">
        <v>73</v>
      </c>
      <c r="D16" s="53">
        <v>16.77</v>
      </c>
      <c r="E16" s="53" t="s">
        <v>73</v>
      </c>
      <c r="F16" s="53">
        <v>16.77</v>
      </c>
      <c r="G16" s="53">
        <v>15.25</v>
      </c>
      <c r="H16" s="54">
        <v>9.9672131147541005</v>
      </c>
      <c r="I16" s="55">
        <v>52.454545454545503</v>
      </c>
    </row>
    <row r="17" spans="1:9" x14ac:dyDescent="0.25">
      <c r="A17" s="19" t="s">
        <v>17</v>
      </c>
      <c r="B17" s="21" t="s">
        <v>6</v>
      </c>
      <c r="C17" s="56"/>
      <c r="D17" s="56">
        <v>22.7</v>
      </c>
      <c r="E17" s="56"/>
      <c r="F17" s="56">
        <v>23</v>
      </c>
      <c r="G17" s="56">
        <v>23</v>
      </c>
      <c r="H17" s="57" t="s">
        <v>74</v>
      </c>
      <c r="I17" s="55">
        <v>27.7777777777778</v>
      </c>
    </row>
    <row r="18" spans="1:9" x14ac:dyDescent="0.25">
      <c r="A18" s="22"/>
      <c r="B18" s="23" t="s">
        <v>18</v>
      </c>
      <c r="C18" s="58"/>
      <c r="D18" s="58">
        <v>20.080763740185599</v>
      </c>
      <c r="E18" s="58"/>
      <c r="F18" s="58">
        <v>20.958746310814998</v>
      </c>
      <c r="G18" s="58">
        <v>21.452219908840199</v>
      </c>
      <c r="H18" s="59">
        <v>-2.30033814739107</v>
      </c>
      <c r="I18" s="60">
        <v>36.469720764036602</v>
      </c>
    </row>
    <row r="19" spans="1:9" x14ac:dyDescent="0.25">
      <c r="A19" s="22"/>
      <c r="B19" s="21" t="s">
        <v>4</v>
      </c>
      <c r="C19" s="56"/>
      <c r="D19" s="56">
        <v>20.691568522483902</v>
      </c>
      <c r="E19" s="56"/>
      <c r="F19" s="56">
        <v>21.330610729870202</v>
      </c>
      <c r="G19" s="56">
        <v>21.4353095331881</v>
      </c>
      <c r="H19" s="57">
        <v>1.74333695253493</v>
      </c>
      <c r="I19" s="55" t="s">
        <v>82</v>
      </c>
    </row>
    <row r="20" spans="1:9" x14ac:dyDescent="0.25">
      <c r="A20" s="24" t="s">
        <v>76</v>
      </c>
      <c r="B20" s="20" t="s">
        <v>5</v>
      </c>
      <c r="C20" s="53">
        <v>15.1</v>
      </c>
      <c r="D20" s="53">
        <v>14.13</v>
      </c>
      <c r="E20" s="53" t="s">
        <v>73</v>
      </c>
      <c r="F20" s="53">
        <v>14.13</v>
      </c>
      <c r="G20" s="53">
        <v>13.8</v>
      </c>
      <c r="H20" s="54">
        <v>2.39130434782609</v>
      </c>
      <c r="I20" s="61">
        <v>30.954587581093602</v>
      </c>
    </row>
    <row r="21" spans="1:9" x14ac:dyDescent="0.25">
      <c r="A21" s="19" t="s">
        <v>19</v>
      </c>
      <c r="B21" s="21" t="s">
        <v>6</v>
      </c>
      <c r="C21" s="56">
        <v>17.649999999999999</v>
      </c>
      <c r="D21" s="56">
        <v>20.7</v>
      </c>
      <c r="E21" s="56"/>
      <c r="F21" s="56">
        <v>20.7</v>
      </c>
      <c r="G21" s="56">
        <v>20.8</v>
      </c>
      <c r="H21" s="57">
        <v>-0.48076923076923</v>
      </c>
      <c r="I21" s="55">
        <v>42.758620689655203</v>
      </c>
    </row>
    <row r="22" spans="1:9" x14ac:dyDescent="0.25">
      <c r="A22" s="22"/>
      <c r="B22" s="23" t="s">
        <v>18</v>
      </c>
      <c r="C22" s="58">
        <v>15.525597026364199</v>
      </c>
      <c r="D22" s="58">
        <v>17.126055464586202</v>
      </c>
      <c r="E22" s="58"/>
      <c r="F22" s="58">
        <v>16.159656308369499</v>
      </c>
      <c r="G22" s="58">
        <v>16.2761819162391</v>
      </c>
      <c r="H22" s="59">
        <v>-0.71592716565349002</v>
      </c>
      <c r="I22" s="60">
        <v>32.873115887327401</v>
      </c>
    </row>
    <row r="23" spans="1:9" x14ac:dyDescent="0.25">
      <c r="A23" s="22"/>
      <c r="B23" s="21" t="s">
        <v>4</v>
      </c>
      <c r="C23" s="56">
        <v>15.5057211833231</v>
      </c>
      <c r="D23" s="56">
        <v>17.298771671966499</v>
      </c>
      <c r="E23" s="56"/>
      <c r="F23" s="56">
        <v>16.217278473118899</v>
      </c>
      <c r="G23" s="56">
        <v>16.355766288364698</v>
      </c>
      <c r="H23" s="57">
        <v>0.35531340751740997</v>
      </c>
      <c r="I23" s="55" t="s">
        <v>82</v>
      </c>
    </row>
    <row r="24" spans="1:9" x14ac:dyDescent="0.25">
      <c r="A24" s="24" t="s">
        <v>77</v>
      </c>
      <c r="B24" s="20" t="s">
        <v>5</v>
      </c>
      <c r="C24" s="53">
        <v>12.4</v>
      </c>
      <c r="D24" s="53">
        <v>14.2</v>
      </c>
      <c r="E24" s="53" t="s">
        <v>73</v>
      </c>
      <c r="F24" s="53">
        <v>12.4</v>
      </c>
      <c r="G24" s="53">
        <v>12.4</v>
      </c>
      <c r="H24" s="54" t="s">
        <v>74</v>
      </c>
      <c r="I24" s="61">
        <v>37.7777777777778</v>
      </c>
    </row>
    <row r="25" spans="1:9" x14ac:dyDescent="0.25">
      <c r="A25" s="19" t="s">
        <v>20</v>
      </c>
      <c r="B25" s="21" t="s">
        <v>6</v>
      </c>
      <c r="C25" s="56">
        <v>16.45</v>
      </c>
      <c r="D25" s="56">
        <v>20.2</v>
      </c>
      <c r="E25" s="56"/>
      <c r="F25" s="56">
        <v>20.2</v>
      </c>
      <c r="G25" s="56">
        <v>18.3</v>
      </c>
      <c r="H25" s="57">
        <v>10.3825136612022</v>
      </c>
      <c r="I25" s="55">
        <v>44.285714285714299</v>
      </c>
    </row>
    <row r="26" spans="1:9" x14ac:dyDescent="0.25">
      <c r="A26" s="22"/>
      <c r="B26" s="23" t="s">
        <v>18</v>
      </c>
      <c r="C26" s="58">
        <v>12.829586855481001</v>
      </c>
      <c r="D26" s="58">
        <v>15.434700634193501</v>
      </c>
      <c r="E26" s="58"/>
      <c r="F26" s="58">
        <v>13.743585646495299</v>
      </c>
      <c r="G26" s="58">
        <v>12.9315139363034</v>
      </c>
      <c r="H26" s="59">
        <v>6.27978838511733</v>
      </c>
      <c r="I26" s="60">
        <v>32.878099077406802</v>
      </c>
    </row>
    <row r="27" spans="1:9" x14ac:dyDescent="0.25">
      <c r="A27" s="22"/>
      <c r="B27" s="21" t="s">
        <v>4</v>
      </c>
      <c r="C27" s="56">
        <v>12.766317849474101</v>
      </c>
      <c r="D27" s="56">
        <v>15.1948106983976</v>
      </c>
      <c r="E27" s="56"/>
      <c r="F27" s="56">
        <v>13.6234355468783</v>
      </c>
      <c r="G27" s="56">
        <v>12.8860962205021</v>
      </c>
      <c r="H27" s="57">
        <v>-0.88193685949167999</v>
      </c>
      <c r="I27" s="55" t="s">
        <v>82</v>
      </c>
    </row>
    <row r="28" spans="1:9" x14ac:dyDescent="0.25">
      <c r="A28" s="24" t="s">
        <v>78</v>
      </c>
      <c r="B28" s="20" t="s">
        <v>5</v>
      </c>
      <c r="C28" s="53">
        <v>7</v>
      </c>
      <c r="D28" s="53">
        <v>6.72</v>
      </c>
      <c r="E28" s="53" t="s">
        <v>73</v>
      </c>
      <c r="F28" s="53">
        <v>4.83</v>
      </c>
      <c r="G28" s="53">
        <v>5.67</v>
      </c>
      <c r="H28" s="54">
        <v>-14.814814814814801</v>
      </c>
      <c r="I28" s="61">
        <v>-3.4</v>
      </c>
    </row>
    <row r="29" spans="1:9" x14ac:dyDescent="0.25">
      <c r="A29" s="19" t="s">
        <v>21</v>
      </c>
      <c r="B29" s="21" t="s">
        <v>6</v>
      </c>
      <c r="C29" s="56">
        <v>8.1999999999999993</v>
      </c>
      <c r="D29" s="56">
        <v>15</v>
      </c>
      <c r="E29" s="56"/>
      <c r="F29" s="56">
        <v>15</v>
      </c>
      <c r="G29" s="56">
        <v>15</v>
      </c>
      <c r="H29" s="57" t="s">
        <v>74</v>
      </c>
      <c r="I29" s="55">
        <v>50</v>
      </c>
    </row>
    <row r="30" spans="1:9" x14ac:dyDescent="0.25">
      <c r="A30" s="22"/>
      <c r="B30" s="23" t="s">
        <v>18</v>
      </c>
      <c r="C30" s="58">
        <v>7.8988463042628103</v>
      </c>
      <c r="D30" s="58">
        <v>10.1586966292135</v>
      </c>
      <c r="E30" s="58"/>
      <c r="F30" s="58">
        <v>7.98029209172552</v>
      </c>
      <c r="G30" s="58">
        <v>7.6277940801224799</v>
      </c>
      <c r="H30" s="59">
        <v>4.6212313533951699</v>
      </c>
      <c r="I30" s="60">
        <v>-3.4878944343591298</v>
      </c>
    </row>
    <row r="31" spans="1:9" x14ac:dyDescent="0.25">
      <c r="A31" s="22"/>
      <c r="B31" s="21" t="s">
        <v>4</v>
      </c>
      <c r="C31" s="56">
        <v>7.9079389910050804</v>
      </c>
      <c r="D31" s="56">
        <v>10.1586966292135</v>
      </c>
      <c r="E31" s="56"/>
      <c r="F31" s="56">
        <v>7.9884009067922204</v>
      </c>
      <c r="G31" s="56">
        <v>7.6442982903801999</v>
      </c>
      <c r="H31" s="57">
        <v>0.10150736250363999</v>
      </c>
      <c r="I31" s="55" t="s">
        <v>82</v>
      </c>
    </row>
    <row r="32" spans="1:9" x14ac:dyDescent="0.25">
      <c r="A32" s="24" t="s">
        <v>22</v>
      </c>
      <c r="B32" s="20" t="s">
        <v>5</v>
      </c>
      <c r="C32" s="53">
        <v>8</v>
      </c>
      <c r="D32" s="53" t="s">
        <v>73</v>
      </c>
      <c r="E32" s="53" t="s">
        <v>74</v>
      </c>
      <c r="F32" s="53">
        <v>7.98</v>
      </c>
      <c r="G32" s="53">
        <v>1.04</v>
      </c>
      <c r="H32" s="54">
        <v>667.30769230769204</v>
      </c>
      <c r="I32" s="61">
        <v>33</v>
      </c>
    </row>
    <row r="33" spans="1:9" x14ac:dyDescent="0.25">
      <c r="A33" s="25" t="s">
        <v>23</v>
      </c>
      <c r="B33" s="21" t="s">
        <v>6</v>
      </c>
      <c r="C33" s="56">
        <v>13.4</v>
      </c>
      <c r="D33" s="56"/>
      <c r="E33" s="56"/>
      <c r="F33" s="56">
        <v>13.4</v>
      </c>
      <c r="G33" s="56">
        <v>13.11</v>
      </c>
      <c r="H33" s="57">
        <v>2.21205186880244</v>
      </c>
      <c r="I33" s="55">
        <v>34</v>
      </c>
    </row>
    <row r="34" spans="1:9" x14ac:dyDescent="0.25">
      <c r="A34" s="22"/>
      <c r="B34" s="23" t="s">
        <v>18</v>
      </c>
      <c r="C34" s="58">
        <v>8.4847816432272403</v>
      </c>
      <c r="D34" s="58"/>
      <c r="E34" s="56"/>
      <c r="F34" s="58">
        <v>8.4342754058929597</v>
      </c>
      <c r="G34" s="58">
        <v>8.4689239791087605</v>
      </c>
      <c r="H34" s="59">
        <v>-0.40912603893091998</v>
      </c>
      <c r="I34" s="60">
        <v>21.2430005034606</v>
      </c>
    </row>
    <row r="35" spans="1:9" x14ac:dyDescent="0.25">
      <c r="A35" s="26"/>
      <c r="B35" s="27" t="s">
        <v>4</v>
      </c>
      <c r="C35" s="62">
        <v>8.4370836417468507</v>
      </c>
      <c r="D35" s="62"/>
      <c r="E35" s="62"/>
      <c r="F35" s="62">
        <v>8.3894648226097406</v>
      </c>
      <c r="G35" s="62">
        <v>8.4548132311169493</v>
      </c>
      <c r="H35" s="63">
        <v>-0.53412922314732003</v>
      </c>
      <c r="I35" s="64" t="s">
        <v>82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74</v>
      </c>
      <c r="F36" s="56" t="s">
        <v>74</v>
      </c>
      <c r="G36" s="56" t="s">
        <v>74</v>
      </c>
      <c r="H36" s="57" t="s">
        <v>74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82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37. týždeň 2025 zisťované v dňoch 15.09. – 17.09. 2025</v>
      </c>
      <c r="G44" s="14"/>
      <c r="I44" s="18" t="s">
        <v>26</v>
      </c>
    </row>
    <row r="45" spans="1:9" x14ac:dyDescent="0.25">
      <c r="A45" s="81" t="s">
        <v>0</v>
      </c>
      <c r="B45" s="83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74"/>
    </row>
    <row r="46" spans="1:9" x14ac:dyDescent="0.25">
      <c r="A46" s="82"/>
      <c r="B46" s="84"/>
      <c r="C46" s="85"/>
      <c r="D46" s="85"/>
      <c r="E46" s="85"/>
      <c r="F46" s="16" t="str">
        <f>$F$14</f>
        <v>37. týždeň</v>
      </c>
      <c r="G46" s="16" t="str">
        <f>$G$14</f>
        <v>36. týždeň</v>
      </c>
      <c r="H46" s="75" t="s">
        <v>7</v>
      </c>
      <c r="I46" s="77" t="s">
        <v>8</v>
      </c>
    </row>
    <row r="47" spans="1:9" x14ac:dyDescent="0.25">
      <c r="A47" s="82"/>
      <c r="B47" s="84"/>
      <c r="C47" s="85"/>
      <c r="D47" s="85"/>
      <c r="E47" s="85"/>
      <c r="F47" s="16">
        <v>2025</v>
      </c>
      <c r="G47" s="16">
        <v>2025</v>
      </c>
      <c r="H47" s="76"/>
      <c r="I47" s="78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16.5</v>
      </c>
      <c r="G48" s="53">
        <v>16.5</v>
      </c>
      <c r="H48" s="54" t="s">
        <v>74</v>
      </c>
      <c r="I48" s="61">
        <v>32</v>
      </c>
    </row>
    <row r="49" spans="1:9" x14ac:dyDescent="0.25">
      <c r="A49" s="19" t="s">
        <v>19</v>
      </c>
      <c r="B49" s="21" t="s">
        <v>6</v>
      </c>
      <c r="C49" s="68"/>
      <c r="D49" s="56"/>
      <c r="E49" s="56"/>
      <c r="F49" s="56">
        <v>19.7</v>
      </c>
      <c r="G49" s="56">
        <v>19.7</v>
      </c>
      <c r="H49" s="57" t="s">
        <v>74</v>
      </c>
      <c r="I49" s="55">
        <v>20.858895705521501</v>
      </c>
    </row>
    <row r="50" spans="1:9" x14ac:dyDescent="0.25">
      <c r="A50" s="25" t="s">
        <v>27</v>
      </c>
      <c r="B50" s="23" t="s">
        <v>18</v>
      </c>
      <c r="C50" s="68"/>
      <c r="D50" s="56"/>
      <c r="E50" s="56"/>
      <c r="F50" s="58">
        <v>17.843751771040001</v>
      </c>
      <c r="G50" s="58">
        <v>17.963670647391599</v>
      </c>
      <c r="H50" s="59">
        <v>-0.66756332102446003</v>
      </c>
      <c r="I50" s="60">
        <v>26.941956362249201</v>
      </c>
    </row>
    <row r="51" spans="1:9" x14ac:dyDescent="0.25">
      <c r="A51" s="22"/>
      <c r="B51" s="21" t="s">
        <v>4</v>
      </c>
      <c r="C51" s="69"/>
      <c r="D51" s="56"/>
      <c r="E51" s="56"/>
      <c r="F51" s="56">
        <v>17.843751771040001</v>
      </c>
      <c r="G51" s="56">
        <v>17.963670647391599</v>
      </c>
      <c r="H51" s="57" t="s">
        <v>74</v>
      </c>
      <c r="I51" s="55" t="s">
        <v>82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74</v>
      </c>
      <c r="F52" s="53">
        <v>15.2</v>
      </c>
      <c r="G52" s="53">
        <v>15.2</v>
      </c>
      <c r="H52" s="54" t="s">
        <v>74</v>
      </c>
      <c r="I52" s="61">
        <v>42.056074766355103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20</v>
      </c>
    </row>
    <row r="54" spans="1:9" x14ac:dyDescent="0.25">
      <c r="A54" s="25" t="s">
        <v>27</v>
      </c>
      <c r="B54" s="23" t="s">
        <v>18</v>
      </c>
      <c r="C54" s="58"/>
      <c r="D54" s="58">
        <v>17.127841385088001</v>
      </c>
      <c r="E54" s="58"/>
      <c r="F54" s="58">
        <v>16.507351271291</v>
      </c>
      <c r="G54" s="58">
        <v>16.373842684593999</v>
      </c>
      <c r="H54" s="59">
        <v>0.81537724081488006</v>
      </c>
      <c r="I54" s="60">
        <v>27.866906866712799</v>
      </c>
    </row>
    <row r="55" spans="1:9" x14ac:dyDescent="0.25">
      <c r="A55" s="22"/>
      <c r="B55" s="21" t="s">
        <v>4</v>
      </c>
      <c r="C55" s="56"/>
      <c r="D55" s="56">
        <v>17.127841385088001</v>
      </c>
      <c r="E55" s="56"/>
      <c r="F55" s="56">
        <v>16.4697605529499</v>
      </c>
      <c r="G55" s="56">
        <v>16.378226431581499</v>
      </c>
      <c r="H55" s="57">
        <v>-0.22824083094771</v>
      </c>
      <c r="I55" s="55" t="s">
        <v>82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74</v>
      </c>
      <c r="F56" s="53">
        <v>15.3</v>
      </c>
      <c r="G56" s="53">
        <v>15.3</v>
      </c>
      <c r="H56" s="54" t="s">
        <v>74</v>
      </c>
      <c r="I56" s="61">
        <v>26.133553173948901</v>
      </c>
    </row>
    <row r="57" spans="1:9" x14ac:dyDescent="0.25">
      <c r="A57" s="19" t="s">
        <v>19</v>
      </c>
      <c r="B57" s="21" t="s">
        <v>6</v>
      </c>
      <c r="C57" s="56"/>
      <c r="D57" s="56">
        <v>22.9</v>
      </c>
      <c r="E57" s="56"/>
      <c r="F57" s="56">
        <v>22.9</v>
      </c>
      <c r="G57" s="56">
        <v>23.86</v>
      </c>
      <c r="H57" s="57">
        <v>-4.0234702430846596</v>
      </c>
      <c r="I57" s="55">
        <v>13.534952900347101</v>
      </c>
    </row>
    <row r="58" spans="1:9" x14ac:dyDescent="0.25">
      <c r="A58" s="25" t="s">
        <v>28</v>
      </c>
      <c r="B58" s="23" t="s">
        <v>18</v>
      </c>
      <c r="C58" s="58"/>
      <c r="D58" s="58">
        <v>17.4718145867099</v>
      </c>
      <c r="E58" s="56"/>
      <c r="F58" s="58">
        <v>17.161295115972099</v>
      </c>
      <c r="G58" s="58">
        <v>17.4183608545531</v>
      </c>
      <c r="H58" s="59">
        <v>-1.4758319725235201</v>
      </c>
      <c r="I58" s="60">
        <v>25.351706260733099</v>
      </c>
    </row>
    <row r="59" spans="1:9" x14ac:dyDescent="0.25">
      <c r="A59" s="22"/>
      <c r="B59" s="21" t="s">
        <v>4</v>
      </c>
      <c r="C59" s="56"/>
      <c r="D59" s="56">
        <v>17.785889141004901</v>
      </c>
      <c r="E59" s="56"/>
      <c r="F59" s="56">
        <v>17.3385759004337</v>
      </c>
      <c r="G59" s="56">
        <v>17.611343056642902</v>
      </c>
      <c r="H59" s="57">
        <v>1.0224645061950599</v>
      </c>
      <c r="I59" s="55" t="s">
        <v>82</v>
      </c>
    </row>
    <row r="60" spans="1:9" x14ac:dyDescent="0.25">
      <c r="A60" s="24" t="s">
        <v>77</v>
      </c>
      <c r="B60" s="20" t="s">
        <v>5</v>
      </c>
      <c r="C60" s="53">
        <v>15.2</v>
      </c>
      <c r="D60" s="53">
        <v>14.1</v>
      </c>
      <c r="E60" s="53" t="s">
        <v>74</v>
      </c>
      <c r="F60" s="53">
        <v>14.1</v>
      </c>
      <c r="G60" s="53">
        <v>14.1</v>
      </c>
      <c r="H60" s="54" t="s">
        <v>74</v>
      </c>
      <c r="I60" s="61">
        <v>31.775700934579401</v>
      </c>
    </row>
    <row r="61" spans="1:9" x14ac:dyDescent="0.25">
      <c r="A61" s="19" t="s">
        <v>20</v>
      </c>
      <c r="B61" s="21" t="s">
        <v>6</v>
      </c>
      <c r="C61" s="56">
        <v>15.87</v>
      </c>
      <c r="D61" s="56">
        <v>18</v>
      </c>
      <c r="E61" s="56"/>
      <c r="F61" s="56">
        <v>18</v>
      </c>
      <c r="G61" s="56">
        <v>17.600000000000001</v>
      </c>
      <c r="H61" s="57">
        <v>2.2727272727272698</v>
      </c>
      <c r="I61" s="55">
        <v>33.3333333333333</v>
      </c>
    </row>
    <row r="62" spans="1:9" x14ac:dyDescent="0.25">
      <c r="A62" s="25" t="s">
        <v>28</v>
      </c>
      <c r="B62" s="23" t="s">
        <v>18</v>
      </c>
      <c r="C62" s="58">
        <v>15.2632581826505</v>
      </c>
      <c r="D62" s="58">
        <v>16.1965321114719</v>
      </c>
      <c r="E62" s="58"/>
      <c r="F62" s="58">
        <v>15.555744807075</v>
      </c>
      <c r="G62" s="58">
        <v>15.7170629016553</v>
      </c>
      <c r="H62" s="59">
        <v>-1.02638829907137</v>
      </c>
      <c r="I62" s="60">
        <v>28.688675069944299</v>
      </c>
    </row>
    <row r="63" spans="1:9" x14ac:dyDescent="0.25">
      <c r="A63" s="22"/>
      <c r="B63" s="21" t="s">
        <v>4</v>
      </c>
      <c r="C63" s="56">
        <v>15.2755321583886</v>
      </c>
      <c r="D63" s="56">
        <v>16.257100753425501</v>
      </c>
      <c r="E63" s="56"/>
      <c r="F63" s="56">
        <v>15.5831542574716</v>
      </c>
      <c r="G63" s="56">
        <v>15.789718558909399</v>
      </c>
      <c r="H63" s="57">
        <v>0.17589154251920999</v>
      </c>
      <c r="I63" s="55" t="s">
        <v>82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15.08</v>
      </c>
      <c r="E64" s="53" t="s">
        <v>74</v>
      </c>
      <c r="F64" s="53">
        <v>15.08</v>
      </c>
      <c r="G64" s="53">
        <v>15.8</v>
      </c>
      <c r="H64" s="54">
        <v>-4.5569620253164604</v>
      </c>
      <c r="I64" s="61">
        <v>35.8558558558559</v>
      </c>
    </row>
    <row r="65" spans="1:9" x14ac:dyDescent="0.25">
      <c r="A65" s="19" t="s">
        <v>19</v>
      </c>
      <c r="B65" s="21" t="s">
        <v>6</v>
      </c>
      <c r="C65" s="56"/>
      <c r="D65" s="56">
        <v>18</v>
      </c>
      <c r="E65" s="56"/>
      <c r="F65" s="56">
        <v>18</v>
      </c>
      <c r="G65" s="56">
        <v>17.5</v>
      </c>
      <c r="H65" s="57">
        <v>2.8571428571428599</v>
      </c>
      <c r="I65" s="55">
        <v>16.883116883116902</v>
      </c>
    </row>
    <row r="66" spans="1:9" x14ac:dyDescent="0.25">
      <c r="A66" s="25" t="s">
        <v>29</v>
      </c>
      <c r="B66" s="23" t="s">
        <v>18</v>
      </c>
      <c r="C66" s="58"/>
      <c r="D66" s="58">
        <v>16.815703069236299</v>
      </c>
      <c r="E66" s="58"/>
      <c r="F66" s="58">
        <v>16.302471751412401</v>
      </c>
      <c r="G66" s="58">
        <v>16.342193220338999</v>
      </c>
      <c r="H66" s="59">
        <v>-0.24306082048472</v>
      </c>
      <c r="I66" s="60">
        <v>20.958535642947901</v>
      </c>
    </row>
    <row r="67" spans="1:9" x14ac:dyDescent="0.25">
      <c r="A67" s="22"/>
      <c r="B67" s="21" t="s">
        <v>4</v>
      </c>
      <c r="C67" s="56"/>
      <c r="D67" s="56">
        <v>16.888650963597399</v>
      </c>
      <c r="E67" s="56"/>
      <c r="F67" s="56">
        <v>16.338559322033898</v>
      </c>
      <c r="G67" s="56">
        <v>16.404006779661</v>
      </c>
      <c r="H67" s="57">
        <v>0.22087363953076</v>
      </c>
      <c r="I67" s="55" t="s">
        <v>82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13.46</v>
      </c>
      <c r="E68" s="53" t="s">
        <v>74</v>
      </c>
      <c r="F68" s="53">
        <v>13.46</v>
      </c>
      <c r="G68" s="53">
        <v>13.8</v>
      </c>
      <c r="H68" s="54">
        <v>-2.4637681159420302</v>
      </c>
      <c r="I68" s="61">
        <v>38.762886597938099</v>
      </c>
    </row>
    <row r="69" spans="1:9" x14ac:dyDescent="0.25">
      <c r="A69" s="19" t="s">
        <v>20</v>
      </c>
      <c r="B69" s="21" t="s">
        <v>6</v>
      </c>
      <c r="C69" s="56"/>
      <c r="D69" s="56">
        <v>16.37</v>
      </c>
      <c r="E69" s="56"/>
      <c r="F69" s="56">
        <v>16.37</v>
      </c>
      <c r="G69" s="56">
        <v>16.36</v>
      </c>
      <c r="H69" s="57">
        <v>6.1124694376530002E-2</v>
      </c>
      <c r="I69" s="55">
        <v>12.8965517241379</v>
      </c>
    </row>
    <row r="70" spans="1:9" x14ac:dyDescent="0.25">
      <c r="A70" s="25" t="s">
        <v>29</v>
      </c>
      <c r="B70" s="23" t="s">
        <v>18</v>
      </c>
      <c r="C70" s="58"/>
      <c r="D70" s="58">
        <v>15.129340869288299</v>
      </c>
      <c r="E70" s="58"/>
      <c r="F70" s="58">
        <v>14.818459588276999</v>
      </c>
      <c r="G70" s="58">
        <v>14.5586697616284</v>
      </c>
      <c r="H70" s="59">
        <v>1.78443381780209</v>
      </c>
      <c r="I70" s="60">
        <v>39.504803531747498</v>
      </c>
    </row>
    <row r="71" spans="1:9" ht="15.75" thickBot="1" x14ac:dyDescent="0.3">
      <c r="A71" s="28"/>
      <c r="B71" s="29" t="s">
        <v>4</v>
      </c>
      <c r="C71" s="65"/>
      <c r="D71" s="65">
        <v>15.1278124502468</v>
      </c>
      <c r="E71" s="65"/>
      <c r="F71" s="65">
        <v>14.813648717168601</v>
      </c>
      <c r="G71" s="65">
        <v>14.6141898044817</v>
      </c>
      <c r="H71" s="66">
        <v>-3.2475936214359999E-2</v>
      </c>
      <c r="I71" s="67" t="s">
        <v>82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37. týždeň 2025 zisťované v dňoch 15.09. – 17.09. 2025</v>
      </c>
      <c r="G76" s="14"/>
      <c r="I76" s="18" t="s">
        <v>26</v>
      </c>
    </row>
    <row r="77" spans="1:9" x14ac:dyDescent="0.25">
      <c r="A77" s="90" t="s">
        <v>0</v>
      </c>
      <c r="B77" s="83" t="s">
        <v>12</v>
      </c>
      <c r="C77" s="73" t="s">
        <v>13</v>
      </c>
      <c r="D77" s="73" t="s">
        <v>14</v>
      </c>
      <c r="E77" s="73" t="s">
        <v>15</v>
      </c>
      <c r="F77" s="86" t="s">
        <v>2</v>
      </c>
      <c r="G77" s="86"/>
      <c r="H77" s="86" t="s">
        <v>16</v>
      </c>
      <c r="I77" s="87"/>
    </row>
    <row r="78" spans="1:9" x14ac:dyDescent="0.25">
      <c r="A78" s="91"/>
      <c r="B78" s="84"/>
      <c r="C78" s="85"/>
      <c r="D78" s="85"/>
      <c r="E78" s="85"/>
      <c r="F78" s="16" t="str">
        <f>$F$14</f>
        <v>37. týždeň</v>
      </c>
      <c r="G78" s="16" t="str">
        <f>$G$14</f>
        <v>36. týždeň</v>
      </c>
      <c r="H78" s="88" t="s">
        <v>7</v>
      </c>
      <c r="I78" s="89" t="s">
        <v>8</v>
      </c>
    </row>
    <row r="79" spans="1:9" x14ac:dyDescent="0.25">
      <c r="A79" s="92"/>
      <c r="B79" s="93"/>
      <c r="C79" s="94"/>
      <c r="D79" s="94"/>
      <c r="E79" s="94"/>
      <c r="F79" s="16">
        <v>2025</v>
      </c>
      <c r="G79" s="16">
        <v>2025</v>
      </c>
      <c r="H79" s="88"/>
      <c r="I79" s="89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19.5</v>
      </c>
      <c r="G80" s="53">
        <v>19.5</v>
      </c>
      <c r="H80" s="54" t="s">
        <v>74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25</v>
      </c>
      <c r="G81" s="56">
        <v>27</v>
      </c>
      <c r="H81" s="57">
        <v>-7.4074074074074101</v>
      </c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19.9401205566882</v>
      </c>
      <c r="G82" s="58">
        <v>20.1283493093818</v>
      </c>
      <c r="H82" s="59">
        <v>-0.93514251864593001</v>
      </c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20.157672192181501</v>
      </c>
      <c r="G83" s="56">
        <v>20.296195939316199</v>
      </c>
      <c r="H83" s="57">
        <v>1.0792497934245</v>
      </c>
      <c r="I83" s="55" t="s">
        <v>82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17.600000000000001</v>
      </c>
      <c r="E84" s="53" t="s">
        <v>73</v>
      </c>
      <c r="F84" s="53">
        <v>17</v>
      </c>
      <c r="G84" s="53">
        <v>16</v>
      </c>
      <c r="H84" s="54">
        <v>6.25</v>
      </c>
      <c r="I84" s="61">
        <v>23.188405797101399</v>
      </c>
    </row>
    <row r="85" spans="1:9" x14ac:dyDescent="0.25">
      <c r="A85" s="19" t="s">
        <v>19</v>
      </c>
      <c r="B85" s="21" t="s">
        <v>6</v>
      </c>
      <c r="C85" s="56"/>
      <c r="D85" s="56">
        <v>18.809999999999999</v>
      </c>
      <c r="E85" s="56"/>
      <c r="F85" s="56">
        <v>19</v>
      </c>
      <c r="G85" s="56">
        <v>19.600000000000001</v>
      </c>
      <c r="H85" s="57">
        <v>-3.06122448979592</v>
      </c>
      <c r="I85" s="55">
        <v>8.5714285714285694</v>
      </c>
    </row>
    <row r="86" spans="1:9" x14ac:dyDescent="0.25">
      <c r="A86" s="31" t="s">
        <v>63</v>
      </c>
      <c r="B86" s="23" t="s">
        <v>18</v>
      </c>
      <c r="C86" s="58"/>
      <c r="D86" s="58">
        <v>17.741067495486899</v>
      </c>
      <c r="E86" s="58"/>
      <c r="F86" s="58">
        <v>17.670627739836</v>
      </c>
      <c r="G86" s="58">
        <v>17.8226470342174</v>
      </c>
      <c r="H86" s="59">
        <v>-0.85295575954317004</v>
      </c>
      <c r="I86" s="60">
        <v>20.3969943312186</v>
      </c>
    </row>
    <row r="87" spans="1:9" x14ac:dyDescent="0.25">
      <c r="A87" s="32" t="s">
        <v>64</v>
      </c>
      <c r="B87" s="21" t="s">
        <v>4</v>
      </c>
      <c r="C87" s="56"/>
      <c r="D87" s="56">
        <v>17.9524446885206</v>
      </c>
      <c r="E87" s="56"/>
      <c r="F87" s="56">
        <v>18.4984626447872</v>
      </c>
      <c r="G87" s="56">
        <v>18.579009453693601</v>
      </c>
      <c r="H87" s="57">
        <v>4.4751551566615504</v>
      </c>
      <c r="I87" s="55" t="s">
        <v>82</v>
      </c>
    </row>
    <row r="88" spans="1:9" x14ac:dyDescent="0.25">
      <c r="A88" s="24" t="s">
        <v>77</v>
      </c>
      <c r="B88" s="20" t="s">
        <v>5</v>
      </c>
      <c r="C88" s="53" t="s">
        <v>74</v>
      </c>
      <c r="D88" s="53" t="s">
        <v>73</v>
      </c>
      <c r="E88" s="53" t="s">
        <v>73</v>
      </c>
      <c r="F88" s="53">
        <v>15</v>
      </c>
      <c r="G88" s="53">
        <v>15</v>
      </c>
      <c r="H88" s="54" t="s">
        <v>74</v>
      </c>
      <c r="I88" s="61">
        <v>25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16.0996554611467</v>
      </c>
      <c r="G90" s="58">
        <v>16.714551083591299</v>
      </c>
      <c r="H90" s="59">
        <v>-3.6788042907610601</v>
      </c>
      <c r="I90" s="60">
        <v>11.3660377763533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16.235343372088199</v>
      </c>
      <c r="G91" s="56">
        <v>17.0080495356037</v>
      </c>
      <c r="H91" s="57">
        <v>0.83575633623361001</v>
      </c>
      <c r="I91" s="55" t="s">
        <v>82</v>
      </c>
    </row>
    <row r="92" spans="1:9" x14ac:dyDescent="0.25">
      <c r="A92" s="33" t="s">
        <v>78</v>
      </c>
      <c r="B92" s="20" t="s">
        <v>5</v>
      </c>
      <c r="C92" s="53" t="s">
        <v>73</v>
      </c>
      <c r="D92" s="53" t="s">
        <v>73</v>
      </c>
      <c r="E92" s="53" t="s">
        <v>73</v>
      </c>
      <c r="F92" s="53">
        <v>8</v>
      </c>
      <c r="G92" s="53">
        <v>8</v>
      </c>
      <c r="H92" s="72" t="s">
        <v>74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6">
        <v>14</v>
      </c>
      <c r="G93" s="56">
        <v>14</v>
      </c>
      <c r="H93" s="57" t="s">
        <v>74</v>
      </c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>
        <v>8.5611510791366907</v>
      </c>
      <c r="G94" s="58">
        <v>8.60716478251104</v>
      </c>
      <c r="H94" s="59">
        <v>-0.53459768154836995</v>
      </c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6">
        <v>8.6730615507593907</v>
      </c>
      <c r="G95" s="56">
        <v>8.62273714157371</v>
      </c>
      <c r="H95" s="57">
        <v>1.2903225806451599</v>
      </c>
      <c r="I95" s="55" t="s">
        <v>82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82</v>
      </c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37. týždeň 2025 zisťované v dňoch 15.09. – 17.09. 2025</v>
      </c>
      <c r="G104" s="14"/>
      <c r="I104" s="18" t="s">
        <v>26</v>
      </c>
    </row>
    <row r="105" spans="1:9" x14ac:dyDescent="0.25">
      <c r="A105" s="81" t="s">
        <v>0</v>
      </c>
      <c r="B105" s="83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74"/>
    </row>
    <row r="106" spans="1:9" x14ac:dyDescent="0.25">
      <c r="A106" s="82"/>
      <c r="B106" s="84"/>
      <c r="C106" s="85"/>
      <c r="D106" s="85"/>
      <c r="E106" s="85"/>
      <c r="F106" s="16" t="str">
        <f>$F$14</f>
        <v>37. týždeň</v>
      </c>
      <c r="G106" s="16" t="str">
        <f>$G$14</f>
        <v>36. týždeň</v>
      </c>
      <c r="H106" s="75" t="s">
        <v>7</v>
      </c>
      <c r="I106" s="77" t="s">
        <v>8</v>
      </c>
    </row>
    <row r="107" spans="1:9" x14ac:dyDescent="0.25">
      <c r="A107" s="82"/>
      <c r="B107" s="84"/>
      <c r="C107" s="85"/>
      <c r="D107" s="85"/>
      <c r="E107" s="85"/>
      <c r="F107" s="16">
        <v>2025</v>
      </c>
      <c r="G107" s="16">
        <v>2025</v>
      </c>
      <c r="H107" s="76"/>
      <c r="I107" s="78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82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15</v>
      </c>
      <c r="G112" s="53">
        <v>15</v>
      </c>
      <c r="H112" s="54" t="s">
        <v>74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19.2</v>
      </c>
      <c r="G113" s="56">
        <v>19.2</v>
      </c>
      <c r="H113" s="57" t="s">
        <v>74</v>
      </c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16.496232508073199</v>
      </c>
      <c r="G114" s="58">
        <v>17.524981204819301</v>
      </c>
      <c r="H114" s="59">
        <v>-5.8701843084612202</v>
      </c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16.6908503767492</v>
      </c>
      <c r="G115" s="56">
        <v>16.154525301204799</v>
      </c>
      <c r="H115" s="57">
        <v>1.1660152975015801</v>
      </c>
      <c r="I115" s="55" t="s">
        <v>82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82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18.3</v>
      </c>
      <c r="E120" s="53" t="s">
        <v>73</v>
      </c>
      <c r="F120" s="53">
        <v>17</v>
      </c>
      <c r="G120" s="53">
        <v>17.739999999999998</v>
      </c>
      <c r="H120" s="54">
        <v>-4.1713641488162301</v>
      </c>
      <c r="I120" s="61">
        <v>18.881118881118901</v>
      </c>
    </row>
    <row r="121" spans="1:9" x14ac:dyDescent="0.25">
      <c r="A121" s="19" t="s">
        <v>19</v>
      </c>
      <c r="B121" s="21" t="s">
        <v>6</v>
      </c>
      <c r="C121" s="56"/>
      <c r="D121" s="56">
        <v>20</v>
      </c>
      <c r="E121" s="56"/>
      <c r="F121" s="56">
        <v>20</v>
      </c>
      <c r="G121" s="56">
        <v>20</v>
      </c>
      <c r="H121" s="57" t="s">
        <v>74</v>
      </c>
      <c r="I121" s="55">
        <v>17.994100294985302</v>
      </c>
    </row>
    <row r="122" spans="1:9" x14ac:dyDescent="0.25">
      <c r="A122" s="25" t="s">
        <v>28</v>
      </c>
      <c r="B122" s="23" t="s">
        <v>18</v>
      </c>
      <c r="C122" s="58"/>
      <c r="D122" s="58">
        <v>18.585125171186</v>
      </c>
      <c r="E122" s="56"/>
      <c r="F122" s="58">
        <v>18.422260631216201</v>
      </c>
      <c r="G122" s="58">
        <v>18.395776138550399</v>
      </c>
      <c r="H122" s="59">
        <v>0.14397050967788999</v>
      </c>
      <c r="I122" s="60">
        <v>24.710889886925401</v>
      </c>
    </row>
    <row r="123" spans="1:9" x14ac:dyDescent="0.25">
      <c r="A123" s="39" t="s">
        <v>65</v>
      </c>
      <c r="B123" s="21" t="s">
        <v>4</v>
      </c>
      <c r="C123" s="56"/>
      <c r="D123" s="56">
        <v>18.347968227882799</v>
      </c>
      <c r="E123" s="56"/>
      <c r="F123" s="56">
        <v>18.409970710313999</v>
      </c>
      <c r="G123" s="56">
        <v>18.468848620910801</v>
      </c>
      <c r="H123" s="57">
        <v>-6.6756873737449998E-2</v>
      </c>
      <c r="I123" s="55" t="s">
        <v>82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15.52</v>
      </c>
      <c r="E124" s="53" t="s">
        <v>73</v>
      </c>
      <c r="F124" s="53">
        <v>15</v>
      </c>
      <c r="G124" s="53">
        <v>15</v>
      </c>
      <c r="H124" s="54" t="s">
        <v>74</v>
      </c>
      <c r="I124" s="61">
        <v>20</v>
      </c>
    </row>
    <row r="125" spans="1:9" x14ac:dyDescent="0.25">
      <c r="A125" s="19" t="s">
        <v>20</v>
      </c>
      <c r="B125" s="21" t="s">
        <v>6</v>
      </c>
      <c r="C125" s="56"/>
      <c r="D125" s="56">
        <v>19</v>
      </c>
      <c r="E125" s="56"/>
      <c r="F125" s="56">
        <v>19</v>
      </c>
      <c r="G125" s="56">
        <v>19</v>
      </c>
      <c r="H125" s="57" t="s">
        <v>74</v>
      </c>
      <c r="I125" s="55">
        <v>27.005347593582901</v>
      </c>
    </row>
    <row r="126" spans="1:9" x14ac:dyDescent="0.25">
      <c r="A126" s="25" t="s">
        <v>28</v>
      </c>
      <c r="B126" s="23" t="s">
        <v>18</v>
      </c>
      <c r="C126" s="58"/>
      <c r="D126" s="58">
        <v>16.265247871463899</v>
      </c>
      <c r="E126" s="58"/>
      <c r="F126" s="58">
        <v>16.186202907769999</v>
      </c>
      <c r="G126" s="58">
        <v>16.553961834921299</v>
      </c>
      <c r="H126" s="59">
        <v>-2.2215765072960001</v>
      </c>
      <c r="I126" s="60">
        <v>14.6995588566931</v>
      </c>
    </row>
    <row r="127" spans="1:9" x14ac:dyDescent="0.25">
      <c r="A127" s="39" t="s">
        <v>65</v>
      </c>
      <c r="B127" s="21" t="s">
        <v>4</v>
      </c>
      <c r="C127" s="56"/>
      <c r="D127" s="56">
        <v>15.9479229607251</v>
      </c>
      <c r="E127" s="56"/>
      <c r="F127" s="56">
        <v>16.035004561700099</v>
      </c>
      <c r="G127" s="56">
        <v>16.639405845198599</v>
      </c>
      <c r="H127" s="57">
        <v>-0.94292674185426995</v>
      </c>
      <c r="I127" s="55" t="s">
        <v>82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14</v>
      </c>
      <c r="G128" s="53">
        <v>14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17.11</v>
      </c>
      <c r="G129" s="56">
        <v>16.5</v>
      </c>
      <c r="H129" s="57">
        <v>3.6969696969696999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14.7867763405752</v>
      </c>
      <c r="G130" s="58">
        <v>15.632657558395801</v>
      </c>
      <c r="H130" s="59">
        <v>-5.4109879568513604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16.2590857716941</v>
      </c>
      <c r="G131" s="65">
        <v>16.3265315116792</v>
      </c>
      <c r="H131" s="66">
        <v>9.05530268917156</v>
      </c>
      <c r="I131" s="67" t="s">
        <v>82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="120" zoomScaleNormal="12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4" sqref="G1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5" customWidth="1"/>
    <col min="9" max="9" width="3.570312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86</v>
      </c>
      <c r="C5" s="10" t="s">
        <v>83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2.6474635633679302</v>
      </c>
      <c r="C7" s="47">
        <v>2.6596311316037999</v>
      </c>
      <c r="D7" s="48">
        <v>-0.45749081860583024</v>
      </c>
      <c r="E7" s="48">
        <v>10.524331917049919</v>
      </c>
      <c r="F7" s="49">
        <v>2.6487502364154301</v>
      </c>
    </row>
    <row r="8" spans="1:6" ht="24.95" customHeight="1" x14ac:dyDescent="0.25">
      <c r="A8" s="7" t="s">
        <v>31</v>
      </c>
      <c r="B8" s="46">
        <v>2.57964169772755</v>
      </c>
      <c r="C8" s="47">
        <v>2.4632298860884401</v>
      </c>
      <c r="D8" s="48">
        <v>4.7259824304896521</v>
      </c>
      <c r="E8" s="48">
        <v>9.643511853640895</v>
      </c>
      <c r="F8" s="49">
        <v>2.57964169772755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84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74</v>
      </c>
      <c r="C10" s="47" t="s">
        <v>74</v>
      </c>
      <c r="D10" s="48" t="s">
        <v>84</v>
      </c>
      <c r="E10" s="48" t="s">
        <v>84</v>
      </c>
      <c r="F10" s="49" t="s">
        <v>74</v>
      </c>
    </row>
    <row r="11" spans="1:6" ht="24.95" customHeight="1" x14ac:dyDescent="0.25">
      <c r="A11" s="7" t="s">
        <v>34</v>
      </c>
      <c r="B11" s="46">
        <v>2.7651686544912399</v>
      </c>
      <c r="C11" s="47">
        <v>2.77808266408779</v>
      </c>
      <c r="D11" s="48">
        <v>-0.464853323606572</v>
      </c>
      <c r="E11" s="48">
        <v>10.59607598069438</v>
      </c>
      <c r="F11" s="49">
        <v>2.7651686544912399</v>
      </c>
    </row>
    <row r="12" spans="1:6" ht="24.95" customHeight="1" x14ac:dyDescent="0.25">
      <c r="A12" s="3" t="s">
        <v>48</v>
      </c>
      <c r="B12" s="46">
        <v>2.7160688739568699</v>
      </c>
      <c r="C12" s="47">
        <v>2.66818827814767</v>
      </c>
      <c r="D12" s="48">
        <v>1.7944983943351978</v>
      </c>
      <c r="E12" s="48">
        <v>9.1921047431671781</v>
      </c>
      <c r="F12" s="49">
        <v>2.7160688739568699</v>
      </c>
    </row>
    <row r="13" spans="1:6" ht="24.95" customHeight="1" x14ac:dyDescent="0.25">
      <c r="A13" s="7" t="s">
        <v>35</v>
      </c>
      <c r="B13" s="46">
        <v>2.8039483917863</v>
      </c>
      <c r="C13" s="47">
        <v>2.7642838753643999</v>
      </c>
      <c r="D13" s="48">
        <v>1.4348930214944478</v>
      </c>
      <c r="E13" s="48">
        <v>8.7234291174138701</v>
      </c>
      <c r="F13" s="49">
        <v>2.8039483917863</v>
      </c>
    </row>
    <row r="14" spans="1:6" ht="24.95" customHeight="1" x14ac:dyDescent="0.25">
      <c r="A14" s="7" t="s">
        <v>36</v>
      </c>
      <c r="B14" s="46">
        <v>2.38646972894011</v>
      </c>
      <c r="C14" s="47">
        <v>2.3505190995907199</v>
      </c>
      <c r="D14" s="48">
        <v>1.5294761636121113</v>
      </c>
      <c r="E14" s="48">
        <v>8.8486567529873223</v>
      </c>
      <c r="F14" s="49">
        <v>2.38646972894011</v>
      </c>
    </row>
    <row r="15" spans="1:6" ht="24.95" customHeight="1" x14ac:dyDescent="0.25">
      <c r="A15" s="7" t="s">
        <v>37</v>
      </c>
      <c r="B15" s="46">
        <v>5.5744978488942598</v>
      </c>
      <c r="C15" s="47">
        <v>5.5413039755464304</v>
      </c>
      <c r="D15" s="48">
        <v>0.59902639332389551</v>
      </c>
      <c r="E15" s="48">
        <v>38.698580481294357</v>
      </c>
      <c r="F15" s="49">
        <v>5.5744978488942598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84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2.11699387320192</v>
      </c>
      <c r="C17" s="47">
        <v>2.03668983492615</v>
      </c>
      <c r="D17" s="48">
        <v>3.9428702838634164</v>
      </c>
      <c r="E17" s="48">
        <v>6.7688861570530721</v>
      </c>
      <c r="F17" s="49">
        <v>2.11699387320192</v>
      </c>
    </row>
    <row r="18" spans="1:6" ht="24.95" customHeight="1" x14ac:dyDescent="0.25">
      <c r="A18" s="7" t="s">
        <v>40</v>
      </c>
      <c r="B18" s="46">
        <v>2.21917167977788</v>
      </c>
      <c r="C18" s="47">
        <v>2.2244679826673099</v>
      </c>
      <c r="D18" s="48">
        <v>-0.23809301508036407</v>
      </c>
      <c r="E18" s="48">
        <v>8.9773477440704355</v>
      </c>
      <c r="F18" s="49">
        <v>2.21917167977788</v>
      </c>
    </row>
    <row r="19" spans="1:6" ht="24.95" customHeight="1" x14ac:dyDescent="0.25">
      <c r="A19" s="7" t="s">
        <v>41</v>
      </c>
      <c r="B19" s="46">
        <v>2.7077287319422201</v>
      </c>
      <c r="C19" s="47">
        <v>2.7681377870563701</v>
      </c>
      <c r="D19" s="48">
        <v>-2.182299428757442</v>
      </c>
      <c r="E19" s="48">
        <v>17.964366307431785</v>
      </c>
      <c r="F19" s="49">
        <v>2.7077287319422201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84</v>
      </c>
      <c r="E20" s="48" t="s">
        <v>84</v>
      </c>
      <c r="F20" s="49" t="s">
        <v>74</v>
      </c>
    </row>
    <row r="21" spans="1:6" ht="24.95" customHeight="1" x14ac:dyDescent="0.25">
      <c r="A21" s="7" t="s">
        <v>43</v>
      </c>
      <c r="B21" s="46">
        <v>2.83265637692933</v>
      </c>
      <c r="C21" s="47">
        <v>2.9358969537420099</v>
      </c>
      <c r="D21" s="48">
        <v>-3.5164918401203544</v>
      </c>
      <c r="E21" s="48">
        <v>8.9468708762017766</v>
      </c>
      <c r="F21" s="49">
        <v>2.83265637692933</v>
      </c>
    </row>
    <row r="22" spans="1:6" ht="24.95" customHeight="1" x14ac:dyDescent="0.25">
      <c r="A22" s="7" t="s">
        <v>44</v>
      </c>
      <c r="B22" s="46">
        <v>2.6603855677396502</v>
      </c>
      <c r="C22" s="47">
        <v>2.3464153804978101</v>
      </c>
      <c r="D22" s="48">
        <v>13.38084423804062</v>
      </c>
      <c r="E22" s="48">
        <v>3.7198421367742629</v>
      </c>
      <c r="F22" s="49">
        <v>2.6720940926777499</v>
      </c>
    </row>
    <row r="23" spans="1:6" ht="24.95" customHeight="1" x14ac:dyDescent="0.25">
      <c r="A23" s="7" t="s">
        <v>45</v>
      </c>
      <c r="B23" s="46">
        <v>2.62210740439382</v>
      </c>
      <c r="C23" s="47">
        <v>2.76953378956373</v>
      </c>
      <c r="D23" s="48">
        <v>-5.3231480953743233</v>
      </c>
      <c r="E23" s="48" t="s">
        <v>73</v>
      </c>
      <c r="F23" s="49">
        <v>2.62910496338487</v>
      </c>
    </row>
    <row r="24" spans="1:6" ht="24.95" customHeight="1" x14ac:dyDescent="0.25">
      <c r="A24" s="3" t="s">
        <v>46</v>
      </c>
      <c r="B24" s="46">
        <v>2.3477285579641798</v>
      </c>
      <c r="C24" s="47">
        <v>2.20853673163418</v>
      </c>
      <c r="D24" s="48">
        <v>6.3024456118964585</v>
      </c>
      <c r="E24" s="48">
        <v>14.038487945033355</v>
      </c>
      <c r="F24" s="49">
        <v>2.3700659754948199</v>
      </c>
    </row>
    <row r="25" spans="1:6" ht="24.95" customHeight="1" x14ac:dyDescent="0.25">
      <c r="A25" s="3" t="s">
        <v>47</v>
      </c>
      <c r="B25" s="46">
        <v>5.7473080945408901</v>
      </c>
      <c r="C25" s="47">
        <v>5.6564481029964702</v>
      </c>
      <c r="D25" s="48">
        <v>1.6063082324805098</v>
      </c>
      <c r="E25" s="48">
        <v>17.768092179315875</v>
      </c>
      <c r="F25" s="49">
        <v>5.7473080945408901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84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1.0580825646454</v>
      </c>
      <c r="C27" s="47">
        <v>1.92451754385965</v>
      </c>
      <c r="D27" s="48">
        <v>-45.020892741595965</v>
      </c>
      <c r="E27" s="48" t="s">
        <v>73</v>
      </c>
      <c r="F27" s="49">
        <v>1.07455315288069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84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73</v>
      </c>
      <c r="C29" s="47" t="s">
        <v>73</v>
      </c>
      <c r="D29" s="48" t="s">
        <v>84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84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84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4.7788621444201302</v>
      </c>
      <c r="C32" s="47">
        <v>4.5575231666857299</v>
      </c>
      <c r="D32" s="48">
        <v>4.8565628662587788</v>
      </c>
      <c r="E32" s="48">
        <v>-5.5945640229218903</v>
      </c>
      <c r="F32" s="49">
        <v>4.7788621444201302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84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1.9945111060224401</v>
      </c>
      <c r="C34" s="47">
        <v>2.1102902458366399</v>
      </c>
      <c r="D34" s="48">
        <v>-5.4864083290257719</v>
      </c>
      <c r="E34" s="48">
        <v>-6.1179120979980395</v>
      </c>
      <c r="F34" s="49">
        <v>1.9945111060224401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84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2025-09-18T12:29:11Z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